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defaultThemeVersion="124226"/>
  <mc:AlternateContent xmlns:mc="http://schemas.openxmlformats.org/markup-compatibility/2006">
    <mc:Choice Requires="x15">
      <x15ac:absPath xmlns:x15ac="http://schemas.microsoft.com/office/spreadsheetml/2010/11/ac" url="Z:\post\"/>
    </mc:Choice>
  </mc:AlternateContent>
  <xr:revisionPtr revIDLastSave="0" documentId="13_ncr:1_{06C152A9-8B81-49F9-ABAA-70E5B2C464AB}" xr6:coauthVersionLast="36" xr6:coauthVersionMax="36" xr10:uidLastSave="{00000000-0000-0000-0000-000000000000}"/>
  <bookViews>
    <workbookView xWindow="3336" yWindow="3336" windowWidth="28800" windowHeight="11508" xr2:uid="{00000000-000D-0000-FFFF-FFFF00000000}"/>
  </bookViews>
  <sheets>
    <sheet name="入力ﾌｫｰﾑ" sheetId="11" r:id="rId1"/>
    <sheet name="請求書" sheetId="12" r:id="rId2"/>
  </sheets>
  <externalReferences>
    <externalReference r:id="rId3"/>
  </externalReferences>
  <definedNames>
    <definedName name="_Fill" hidden="1">#REF!</definedName>
    <definedName name="APPR_D">[1]表紙!$E$20</definedName>
    <definedName name="CHK_D">[1]表紙!$F$20</definedName>
    <definedName name="DOC_NAME">[1]表紙!$D$9</definedName>
    <definedName name="DOC_NO">[1]表紙!$C$9</definedName>
    <definedName name="FUNC_ID">[1]表紙!$C$11</definedName>
    <definedName name="FUNC_NAME">[1]表紙!$D$11</definedName>
    <definedName name="JOB_CODE">[1]表紙!$C$8</definedName>
    <definedName name="PJ_NAME">[1]表紙!$D$8</definedName>
    <definedName name="PREP_D">[1]表紙!$G$20</definedName>
    <definedName name="_xlnm.Print_Area" localSheetId="1">請求書!$A$1:$BM$81</definedName>
    <definedName name="_xlnm.Print_Area" localSheetId="0">入力ﾌｫｰﾑ!$A$1:$BM$29</definedName>
    <definedName name="PUB_DATE">[1]表紙!$C$20</definedName>
    <definedName name="Rev">[1]表紙!$D$20</definedName>
    <definedName name="SS_ID">[1]表紙!$C$10</definedName>
    <definedName name="SS_NAME">[1]表紙!$D$10</definedName>
    <definedName name="UPD_APPR_D">[1]表紙!$E$21</definedName>
    <definedName name="UPD_CHK_D">[1]表紙!$F$21</definedName>
    <definedName name="UPD_DATE">[1]表紙!$C$21</definedName>
    <definedName name="UPD_PREP_D">[1]表紙!$G$21</definedName>
    <definedName name="UPD_REV">[1]表紙!$D$21</definedName>
  </definedNames>
  <calcPr calcId="191029"/>
</workbook>
</file>

<file path=xl/calcChain.xml><?xml version="1.0" encoding="utf-8"?>
<calcChain xmlns="http://schemas.openxmlformats.org/spreadsheetml/2006/main">
  <c r="AS60" i="12" l="1"/>
  <c r="U61" i="12" l="1"/>
  <c r="AS6" i="12" l="1"/>
  <c r="AI13" i="12"/>
  <c r="T61" i="12" l="1"/>
  <c r="S61" i="12"/>
  <c r="R61" i="12"/>
  <c r="Q61" i="12"/>
  <c r="P61" i="12"/>
  <c r="O61" i="12"/>
  <c r="N61" i="12"/>
  <c r="M61" i="12"/>
  <c r="L61" i="12"/>
  <c r="K61" i="12"/>
  <c r="J61" i="12"/>
  <c r="I61" i="12"/>
  <c r="H61" i="12"/>
  <c r="U34" i="12" l="1"/>
  <c r="T34" i="12"/>
  <c r="S34" i="12"/>
  <c r="R34" i="12"/>
  <c r="Q34" i="12"/>
  <c r="P34" i="12"/>
  <c r="O34" i="12"/>
  <c r="N34" i="12"/>
  <c r="M34" i="12"/>
  <c r="L34" i="12"/>
  <c r="K34" i="12"/>
  <c r="J34" i="12"/>
  <c r="I34" i="12"/>
  <c r="H34" i="12"/>
  <c r="R7" i="12"/>
  <c r="S7" i="12"/>
  <c r="T7" i="12"/>
  <c r="U7" i="12"/>
  <c r="I7" i="12"/>
  <c r="J7" i="12"/>
  <c r="K7" i="12"/>
  <c r="L7" i="12"/>
  <c r="M7" i="12"/>
  <c r="N7" i="12"/>
  <c r="O7" i="12"/>
  <c r="P7" i="12"/>
  <c r="Q7" i="12"/>
  <c r="H7" i="12"/>
  <c r="B10" i="11"/>
  <c r="V20" i="12" l="1"/>
  <c r="V74" i="12"/>
  <c r="V47" i="12"/>
  <c r="J74" i="12"/>
  <c r="J73" i="12"/>
  <c r="J71" i="12"/>
  <c r="J70" i="12"/>
  <c r="AS67" i="12"/>
  <c r="AI67" i="12"/>
  <c r="H67" i="12"/>
  <c r="J66" i="12"/>
  <c r="BD64" i="12"/>
  <c r="AS64" i="12"/>
  <c r="F64" i="12"/>
  <c r="AS62" i="12"/>
  <c r="H63" i="12"/>
  <c r="H62" i="12"/>
  <c r="V60" i="12"/>
  <c r="O60" i="12"/>
  <c r="N60" i="12"/>
  <c r="M60" i="12"/>
  <c r="L60" i="12"/>
  <c r="K60" i="12"/>
  <c r="J60" i="12"/>
  <c r="I60" i="12"/>
  <c r="H60" i="12"/>
  <c r="AI59" i="12"/>
  <c r="AH59" i="12"/>
  <c r="AG59" i="12"/>
  <c r="AF59" i="12"/>
  <c r="AE59" i="12"/>
  <c r="AD59" i="12"/>
  <c r="V59" i="12"/>
  <c r="U59" i="12"/>
  <c r="T59" i="12"/>
  <c r="R59" i="12"/>
  <c r="Q59" i="12"/>
  <c r="P59" i="12"/>
  <c r="O59" i="12"/>
  <c r="N59" i="12"/>
  <c r="M59" i="12"/>
  <c r="L59" i="12"/>
  <c r="K59" i="12"/>
  <c r="J59" i="12"/>
  <c r="I59" i="12"/>
  <c r="H59" i="12"/>
  <c r="B57" i="12"/>
  <c r="AK56" i="12"/>
  <c r="AE56" i="12"/>
  <c r="AB56" i="12"/>
  <c r="X56" i="12"/>
  <c r="J47" i="12"/>
  <c r="J46" i="12"/>
  <c r="J44" i="12"/>
  <c r="J43" i="12"/>
  <c r="AS40" i="12"/>
  <c r="AI40" i="12"/>
  <c r="H40" i="12"/>
  <c r="J39" i="12"/>
  <c r="BD37" i="12"/>
  <c r="AS37" i="12"/>
  <c r="F37" i="12"/>
  <c r="AS35" i="12"/>
  <c r="H36" i="12"/>
  <c r="H35" i="12"/>
  <c r="AS33" i="12"/>
  <c r="V33" i="12"/>
  <c r="O33" i="12"/>
  <c r="N33" i="12"/>
  <c r="M33" i="12"/>
  <c r="L33" i="12"/>
  <c r="K33" i="12"/>
  <c r="J33" i="12"/>
  <c r="I33" i="12"/>
  <c r="H33" i="12"/>
  <c r="AI32" i="12"/>
  <c r="AH32" i="12"/>
  <c r="AG32" i="12"/>
  <c r="AF32" i="12"/>
  <c r="AE32" i="12"/>
  <c r="AD32" i="12"/>
  <c r="V32" i="12"/>
  <c r="U32" i="12"/>
  <c r="T32" i="12"/>
  <c r="R32" i="12"/>
  <c r="Q32" i="12"/>
  <c r="P32" i="12"/>
  <c r="O32" i="12"/>
  <c r="N32" i="12"/>
  <c r="M32" i="12"/>
  <c r="L32" i="12"/>
  <c r="K32" i="12"/>
  <c r="J32" i="12"/>
  <c r="I32" i="12"/>
  <c r="H32" i="12"/>
  <c r="B30" i="12"/>
  <c r="AK29" i="12"/>
  <c r="AE29" i="12"/>
  <c r="AB29" i="12"/>
  <c r="X29" i="12"/>
  <c r="AS13" i="12"/>
  <c r="H13" i="12"/>
  <c r="J12" i="12"/>
  <c r="BD10" i="12"/>
  <c r="AS10" i="12"/>
  <c r="F10" i="12"/>
  <c r="AS8" i="12"/>
  <c r="H9" i="12"/>
  <c r="H8" i="12"/>
  <c r="V6" i="12"/>
  <c r="O6" i="12"/>
  <c r="N6" i="12"/>
  <c r="M6" i="12"/>
  <c r="L6" i="12"/>
  <c r="K6" i="12"/>
  <c r="J6" i="12"/>
  <c r="I6" i="12"/>
  <c r="H6" i="12"/>
  <c r="AI5" i="12"/>
  <c r="AH5" i="12"/>
  <c r="AG5" i="12"/>
  <c r="AF5" i="12"/>
  <c r="AE5" i="12"/>
  <c r="AD5" i="12"/>
  <c r="V5" i="12"/>
  <c r="U5" i="12"/>
  <c r="T5" i="12"/>
  <c r="R5" i="12"/>
  <c r="Q5" i="12"/>
  <c r="P5" i="12"/>
  <c r="O5" i="12"/>
  <c r="N5" i="12"/>
  <c r="M5" i="12"/>
  <c r="L5" i="12"/>
  <c r="K5" i="12"/>
  <c r="J5" i="12"/>
  <c r="I5" i="12"/>
  <c r="H5" i="12"/>
  <c r="B3" i="12"/>
  <c r="AK2" i="12"/>
  <c r="AE2" i="12"/>
  <c r="AB2" i="12"/>
  <c r="X2" i="12"/>
  <c r="AH24" i="11"/>
  <c r="BB21" i="11"/>
  <c r="AH20" i="11"/>
  <c r="AH23" i="11" s="1"/>
  <c r="AH17" i="11"/>
  <c r="AI41" i="12" s="1"/>
  <c r="H17" i="11"/>
  <c r="H18" i="11" s="1"/>
  <c r="BB16" i="11"/>
  <c r="BC40" i="12" s="1"/>
  <c r="BC67" i="12" l="1"/>
  <c r="J67" i="12"/>
  <c r="J13" i="12"/>
  <c r="BC13" i="12"/>
  <c r="BB17" i="11"/>
  <c r="BC14" i="12" s="1"/>
  <c r="BB20" i="11"/>
  <c r="BB23" i="11" s="1"/>
  <c r="AR23" i="11" s="1"/>
  <c r="AH25" i="11"/>
  <c r="AH19" i="11" s="1"/>
  <c r="AI68" i="12"/>
  <c r="AI14" i="12"/>
  <c r="BH27" i="11"/>
  <c r="J41" i="12"/>
  <c r="J14" i="12"/>
  <c r="J68" i="12"/>
  <c r="AH22" i="11"/>
  <c r="AI17" i="12" s="1"/>
  <c r="J40" i="12"/>
  <c r="AI18" i="12"/>
  <c r="BJ74" i="12" l="1"/>
  <c r="BJ47" i="12"/>
  <c r="AI45" i="12"/>
  <c r="AI72" i="12"/>
  <c r="BC68" i="12"/>
  <c r="BJ20" i="12"/>
  <c r="AR20" i="11"/>
  <c r="BB22" i="11"/>
  <c r="BC71" i="12" s="1"/>
  <c r="BC41" i="12"/>
  <c r="AR17" i="11"/>
  <c r="AS14" i="12" s="1"/>
  <c r="AH18" i="11"/>
  <c r="AH26" i="11" s="1"/>
  <c r="AI71" i="12"/>
  <c r="AI44" i="12"/>
  <c r="AI70" i="12"/>
  <c r="AI16" i="12"/>
  <c r="AI43" i="12"/>
  <c r="AI15" i="12"/>
  <c r="AI42" i="12"/>
  <c r="AI69" i="12" l="1"/>
  <c r="AS41" i="12"/>
  <c r="BB18" i="11"/>
  <c r="AR18" i="11" s="1"/>
  <c r="AS15" i="12" s="1"/>
  <c r="BC17" i="12"/>
  <c r="BC44" i="12"/>
  <c r="AR22" i="11"/>
  <c r="AS71" i="12" s="1"/>
  <c r="BB25" i="11"/>
  <c r="BC45" i="12" s="1"/>
  <c r="AS68" i="12"/>
  <c r="AI19" i="12"/>
  <c r="AI46" i="12"/>
  <c r="AI73" i="12"/>
  <c r="BC69" i="12" l="1"/>
  <c r="BC42" i="12"/>
  <c r="BC15" i="12"/>
  <c r="AS42" i="12"/>
  <c r="AS69" i="12"/>
  <c r="BC72" i="12"/>
  <c r="BC18" i="12"/>
  <c r="BB19" i="11"/>
  <c r="BC70" i="12" s="1"/>
  <c r="AR25" i="11"/>
  <c r="AS72" i="12" s="1"/>
  <c r="AS44" i="12"/>
  <c r="AS17" i="12"/>
  <c r="AR24" i="11" l="1"/>
  <c r="BB24" i="11" s="1"/>
  <c r="AS18" i="12"/>
  <c r="AR19" i="11"/>
  <c r="AS43" i="12" s="1"/>
  <c r="BC16" i="12"/>
  <c r="BC43" i="12"/>
  <c r="BB26" i="11"/>
  <c r="BC46" i="12" s="1"/>
  <c r="AS45" i="12"/>
  <c r="AR26" i="11" l="1"/>
  <c r="AS73" i="12" s="1"/>
  <c r="BC73" i="12"/>
  <c r="AS16" i="12"/>
  <c r="AS70" i="12"/>
  <c r="BC19" i="12"/>
  <c r="AS46" i="12" l="1"/>
  <c r="AS19" i="12"/>
</calcChain>
</file>

<file path=xl/sharedStrings.xml><?xml version="1.0" encoding="utf-8"?>
<sst xmlns="http://schemas.openxmlformats.org/spreadsheetml/2006/main" count="229" uniqueCount="100">
  <si>
    <t>工事名称</t>
    <rPh sb="0" eb="2">
      <t>コウジ</t>
    </rPh>
    <rPh sb="2" eb="4">
      <t>メイショウ</t>
    </rPh>
    <phoneticPr fontId="4"/>
  </si>
  <si>
    <t>：</t>
    <phoneticPr fontId="4"/>
  </si>
  <si>
    <t>件名</t>
    <rPh sb="0" eb="1">
      <t>ケン</t>
    </rPh>
    <rPh sb="1" eb="2">
      <t>メイ</t>
    </rPh>
    <phoneticPr fontId="4"/>
  </si>
  <si>
    <t>注文No.</t>
    <rPh sb="0" eb="2">
      <t>チュウモン</t>
    </rPh>
    <phoneticPr fontId="4"/>
  </si>
  <si>
    <t>見積No.</t>
    <rPh sb="0" eb="2">
      <t>ミツモリ</t>
    </rPh>
    <phoneticPr fontId="4"/>
  </si>
  <si>
    <t>単位　（円）</t>
    <rPh sb="0" eb="2">
      <t>タンイ</t>
    </rPh>
    <rPh sb="4" eb="5">
      <t>エン</t>
    </rPh>
    <phoneticPr fontId="4"/>
  </si>
  <si>
    <t>本請求に依る債権は、貴社の書面による承諾なしに第三者へ譲渡しません。</t>
  </si>
  <si>
    <t>税　　率</t>
    <rPh sb="0" eb="1">
      <t>ゼイ</t>
    </rPh>
    <rPh sb="3" eb="4">
      <t>リツ</t>
    </rPh>
    <phoneticPr fontId="3"/>
  </si>
  <si>
    <t>年</t>
    <rPh sb="0" eb="1">
      <t>ネン</t>
    </rPh>
    <phoneticPr fontId="3"/>
  </si>
  <si>
    <t>月</t>
    <rPh sb="0" eb="1">
      <t>ガツ</t>
    </rPh>
    <phoneticPr fontId="3"/>
  </si>
  <si>
    <t>日</t>
    <rPh sb="0" eb="1">
      <t>ニチ</t>
    </rPh>
    <phoneticPr fontId="3"/>
  </si>
  <si>
    <t>締め</t>
    <rPh sb="0" eb="1">
      <t>シ</t>
    </rPh>
    <phoneticPr fontId="3"/>
  </si>
  <si>
    <t>回目</t>
    <rPh sb="0" eb="2">
      <t>カイメ</t>
    </rPh>
    <phoneticPr fontId="3"/>
  </si>
  <si>
    <t>入力フォーム</t>
    <rPh sb="0" eb="2">
      <t>ニュウリョク</t>
    </rPh>
    <phoneticPr fontId="3"/>
  </si>
  <si>
    <t>保留額　</t>
    <rPh sb="0" eb="2">
      <t>ホリュウ</t>
    </rPh>
    <rPh sb="2" eb="3">
      <t>ガク</t>
    </rPh>
    <phoneticPr fontId="3"/>
  </si>
  <si>
    <t>解除額　</t>
    <rPh sb="0" eb="2">
      <t>カイジョ</t>
    </rPh>
    <rPh sb="2" eb="3">
      <t>ガク</t>
    </rPh>
    <phoneticPr fontId="3"/>
  </si>
  <si>
    <t>　会社名</t>
    <rPh sb="1" eb="4">
      <t>カイシャメイ</t>
    </rPh>
    <phoneticPr fontId="4"/>
  </si>
  <si>
    <t>取引先コード</t>
    <rPh sb="0" eb="2">
      <t>トリヒキ</t>
    </rPh>
    <rPh sb="2" eb="3">
      <t>サキ</t>
    </rPh>
    <phoneticPr fontId="4"/>
  </si>
  <si>
    <t>請求者控</t>
    <rPh sb="0" eb="3">
      <t>セイキュウシャ</t>
    </rPh>
    <rPh sb="3" eb="4">
      <t>ヒカ</t>
    </rPh>
    <phoneticPr fontId="4"/>
  </si>
  <si>
    <t>請求者→工事事務所→処理部署</t>
    <rPh sb="0" eb="3">
      <t>セイキュウシャ</t>
    </rPh>
    <rPh sb="4" eb="6">
      <t>コウジ</t>
    </rPh>
    <rPh sb="6" eb="8">
      <t>ジム</t>
    </rPh>
    <rPh sb="8" eb="9">
      <t>ショ</t>
    </rPh>
    <rPh sb="10" eb="12">
      <t>ショリ</t>
    </rPh>
    <rPh sb="12" eb="14">
      <t>ブショ</t>
    </rPh>
    <phoneticPr fontId="4"/>
  </si>
  <si>
    <t>工事事務所控</t>
    <rPh sb="0" eb="2">
      <t>コウジ</t>
    </rPh>
    <rPh sb="2" eb="4">
      <t>ジム</t>
    </rPh>
    <rPh sb="4" eb="5">
      <t>ショ</t>
    </rPh>
    <rPh sb="5" eb="6">
      <t>ヒカ</t>
    </rPh>
    <phoneticPr fontId="4"/>
  </si>
  <si>
    <t>＊請求書は必ず定められた日迄に当社に到着するように提出して下さい。</t>
    <rPh sb="1" eb="4">
      <t>セイキュウショ</t>
    </rPh>
    <rPh sb="5" eb="6">
      <t>カナラ</t>
    </rPh>
    <rPh sb="7" eb="8">
      <t>サダ</t>
    </rPh>
    <rPh sb="12" eb="13">
      <t>ヒ</t>
    </rPh>
    <rPh sb="13" eb="14">
      <t>マデ</t>
    </rPh>
    <rPh sb="15" eb="17">
      <t>トウシャ</t>
    </rPh>
    <rPh sb="18" eb="20">
      <t>トウチャク</t>
    </rPh>
    <rPh sb="25" eb="27">
      <t>テイシュツ</t>
    </rPh>
    <rPh sb="29" eb="30">
      <t>クダ</t>
    </rPh>
    <phoneticPr fontId="4"/>
  </si>
  <si>
    <t>会社名</t>
    <rPh sb="0" eb="3">
      <t>カイシャメイ</t>
    </rPh>
    <phoneticPr fontId="3"/>
  </si>
  <si>
    <t>：</t>
    <phoneticPr fontId="3"/>
  </si>
  <si>
    <t>保留率</t>
    <rPh sb="0" eb="2">
      <t>ホリュウ</t>
    </rPh>
    <rPh sb="2" eb="3">
      <t>リツ</t>
    </rPh>
    <phoneticPr fontId="3"/>
  </si>
  <si>
    <t>Tel:</t>
    <phoneticPr fontId="3"/>
  </si>
  <si>
    <t>Fax:</t>
    <phoneticPr fontId="3"/>
  </si>
  <si>
    <t>前 回 迄 累 計 額</t>
    <rPh sb="0" eb="1">
      <t>ゼン</t>
    </rPh>
    <rPh sb="2" eb="3">
      <t>カイ</t>
    </rPh>
    <rPh sb="4" eb="5">
      <t>マデ</t>
    </rPh>
    <rPh sb="10" eb="11">
      <t>ガク</t>
    </rPh>
    <phoneticPr fontId="3"/>
  </si>
  <si>
    <t>累　計　額</t>
    <rPh sb="0" eb="1">
      <t>ルイ</t>
    </rPh>
    <rPh sb="2" eb="3">
      <t>ケイ</t>
    </rPh>
    <rPh sb="4" eb="5">
      <t>ガク</t>
    </rPh>
    <phoneticPr fontId="3"/>
  </si>
  <si>
    <t>工 事 価 格</t>
    <rPh sb="0" eb="1">
      <t>コウ</t>
    </rPh>
    <rPh sb="2" eb="3">
      <t>コト</t>
    </rPh>
    <rPh sb="4" eb="5">
      <t>カ</t>
    </rPh>
    <rPh sb="6" eb="7">
      <t>カク</t>
    </rPh>
    <phoneticPr fontId="3"/>
  </si>
  <si>
    <t>（Ａ)出 来 高 金 額</t>
    <phoneticPr fontId="3"/>
  </si>
  <si>
    <t>消 費 税 額</t>
    <phoneticPr fontId="3"/>
  </si>
  <si>
    <t>（Ａ')同 消 費 税 額</t>
    <phoneticPr fontId="3"/>
  </si>
  <si>
    <t>契 約 金 額</t>
    <phoneticPr fontId="3"/>
  </si>
  <si>
    <t>（Ｂ）出来高に対する請求金額</t>
    <phoneticPr fontId="3"/>
  </si>
  <si>
    <t>（Ｂ')同 消 費 税 額</t>
    <phoneticPr fontId="3"/>
  </si>
  <si>
    <t>（Ｃ)保留金額　　（Ａ)-(Ｂ)</t>
    <phoneticPr fontId="3"/>
  </si>
  <si>
    <t>（Ｃ')同 消 費 税 額</t>
    <phoneticPr fontId="3"/>
  </si>
  <si>
    <t>請 求 金 額　　（Ｂ）+（Ｂ’）</t>
    <rPh sb="0" eb="1">
      <t>ショウ</t>
    </rPh>
    <rPh sb="2" eb="3">
      <t>モト</t>
    </rPh>
    <rPh sb="4" eb="5">
      <t>キン</t>
    </rPh>
    <rPh sb="6" eb="7">
      <t>ガク</t>
    </rPh>
    <phoneticPr fontId="3"/>
  </si>
  <si>
    <t>※　提出書式はエクセルシート「請求書」をご印刷の上、ご提出下さい。</t>
    <rPh sb="2" eb="4">
      <t>テイシュツ</t>
    </rPh>
    <rPh sb="4" eb="6">
      <t>ショシキ</t>
    </rPh>
    <rPh sb="15" eb="18">
      <t>セイキュウショ</t>
    </rPh>
    <rPh sb="21" eb="23">
      <t>インサツ</t>
    </rPh>
    <rPh sb="24" eb="25">
      <t>ウエ</t>
    </rPh>
    <rPh sb="27" eb="29">
      <t>テイシュツ</t>
    </rPh>
    <rPh sb="29" eb="30">
      <t>クダ</t>
    </rPh>
    <phoneticPr fontId="3"/>
  </si>
  <si>
    <t>確認者</t>
    <rPh sb="0" eb="2">
      <t>カクニン</t>
    </rPh>
    <rPh sb="2" eb="3">
      <t>シャ</t>
    </rPh>
    <phoneticPr fontId="3"/>
  </si>
  <si>
    <t>㊞</t>
    <phoneticPr fontId="3"/>
  </si>
  <si>
    <t>協 力 会 社</t>
    <rPh sb="0" eb="1">
      <t>キョウ</t>
    </rPh>
    <rPh sb="2" eb="3">
      <t>チカラ</t>
    </rPh>
    <rPh sb="4" eb="5">
      <t>カイ</t>
    </rPh>
    <rPh sb="6" eb="7">
      <t>シャ</t>
    </rPh>
    <phoneticPr fontId="3"/>
  </si>
  <si>
    <t>工事完成検査日</t>
    <rPh sb="0" eb="2">
      <t>コウジ</t>
    </rPh>
    <rPh sb="2" eb="4">
      <t>カンセイ</t>
    </rPh>
    <rPh sb="4" eb="7">
      <t>ケンサビ</t>
    </rPh>
    <phoneticPr fontId="3"/>
  </si>
  <si>
    <t>引　　　渡　　　日</t>
    <rPh sb="0" eb="1">
      <t>イン</t>
    </rPh>
    <rPh sb="4" eb="5">
      <t>ワタリ</t>
    </rPh>
    <rPh sb="8" eb="9">
      <t>ビ</t>
    </rPh>
    <phoneticPr fontId="3"/>
  </si>
  <si>
    <t>※累計出来高が100%時は、工事完成検査日・引渡日を記入のこと</t>
    <phoneticPr fontId="3"/>
  </si>
  <si>
    <t>経　理</t>
    <rPh sb="0" eb="1">
      <t>キョウ</t>
    </rPh>
    <rPh sb="2" eb="3">
      <t>リ</t>
    </rPh>
    <phoneticPr fontId="3"/>
  </si>
  <si>
    <t>検　　　　印</t>
    <rPh sb="0" eb="1">
      <t>ケン</t>
    </rPh>
    <rPh sb="5" eb="6">
      <t>イン</t>
    </rPh>
    <phoneticPr fontId="3"/>
  </si>
  <si>
    <t>所　管</t>
    <rPh sb="0" eb="1">
      <t>ショ</t>
    </rPh>
    <rPh sb="2" eb="3">
      <t>カン</t>
    </rPh>
    <phoneticPr fontId="3"/>
  </si>
  <si>
    <t>累計出来高率</t>
    <rPh sb="0" eb="1">
      <t>ルイ</t>
    </rPh>
    <rPh sb="1" eb="2">
      <t>ケイ</t>
    </rPh>
    <rPh sb="2" eb="3">
      <t>デ</t>
    </rPh>
    <rPh sb="3" eb="4">
      <t>ライ</t>
    </rPh>
    <rPh sb="4" eb="5">
      <t>コウ</t>
    </rPh>
    <rPh sb="5" eb="6">
      <t>リツ</t>
    </rPh>
    <phoneticPr fontId="3"/>
  </si>
  <si>
    <t>※確認者欄に署名・捺印のこと</t>
    <phoneticPr fontId="3"/>
  </si>
  <si>
    <r>
      <t>請　求　書　</t>
    </r>
    <r>
      <rPr>
        <u/>
        <sz val="12"/>
        <rFont val="ＭＳ Ｐ明朝"/>
        <family val="1"/>
        <charset val="128"/>
      </rPr>
      <t>兼</t>
    </r>
    <r>
      <rPr>
        <u/>
        <sz val="18"/>
        <rFont val="ＭＳ Ｐ明朝"/>
        <family val="1"/>
        <charset val="128"/>
      </rPr>
      <t>　出　来　高　調　書 （貴社控）</t>
    </r>
    <rPh sb="6" eb="7">
      <t>ケン</t>
    </rPh>
    <rPh sb="8" eb="9">
      <t>デ</t>
    </rPh>
    <rPh sb="10" eb="11">
      <t>ライ</t>
    </rPh>
    <rPh sb="12" eb="13">
      <t>タカ</t>
    </rPh>
    <rPh sb="14" eb="15">
      <t>チョウ</t>
    </rPh>
    <rPh sb="16" eb="17">
      <t>ショ</t>
    </rPh>
    <rPh sb="19" eb="21">
      <t>キシャ</t>
    </rPh>
    <rPh sb="21" eb="22">
      <t>ヒカエ</t>
    </rPh>
    <phoneticPr fontId="4"/>
  </si>
  <si>
    <r>
      <t>請　求　書　</t>
    </r>
    <r>
      <rPr>
        <u/>
        <sz val="12"/>
        <rFont val="ＭＳ Ｐ明朝"/>
        <family val="1"/>
        <charset val="128"/>
      </rPr>
      <t>兼</t>
    </r>
    <r>
      <rPr>
        <u/>
        <sz val="18"/>
        <rFont val="ＭＳ Ｐ明朝"/>
        <family val="1"/>
        <charset val="128"/>
      </rPr>
      <t>　出　来　高　調　書 （正）</t>
    </r>
    <rPh sb="19" eb="20">
      <t>セイ</t>
    </rPh>
    <phoneticPr fontId="4"/>
  </si>
  <si>
    <r>
      <t>請　求　書　</t>
    </r>
    <r>
      <rPr>
        <u/>
        <sz val="12"/>
        <rFont val="ＭＳ Ｐ明朝"/>
        <family val="1"/>
        <charset val="128"/>
      </rPr>
      <t>兼</t>
    </r>
    <r>
      <rPr>
        <u/>
        <sz val="18"/>
        <rFont val="ＭＳ Ｐ明朝"/>
        <family val="1"/>
        <charset val="128"/>
      </rPr>
      <t>　出　来　高　調　書（工事事務所控）</t>
    </r>
    <rPh sb="18" eb="20">
      <t>コウジ</t>
    </rPh>
    <rPh sb="20" eb="22">
      <t>ジム</t>
    </rPh>
    <rPh sb="22" eb="23">
      <t>ショ</t>
    </rPh>
    <rPh sb="23" eb="24">
      <t>ヒカエ</t>
    </rPh>
    <phoneticPr fontId="4"/>
  </si>
  <si>
    <t>（</t>
    <phoneticPr fontId="3"/>
  </si>
  <si>
    <t>）</t>
    <phoneticPr fontId="3"/>
  </si>
  <si>
    <t>:</t>
    <phoneticPr fontId="3"/>
  </si>
  <si>
    <t>-</t>
    <phoneticPr fontId="3"/>
  </si>
  <si>
    <t>：</t>
    <phoneticPr fontId="3"/>
  </si>
  <si>
    <t>：</t>
    <phoneticPr fontId="4"/>
  </si>
  <si>
    <t>Tel:</t>
    <phoneticPr fontId="3"/>
  </si>
  <si>
    <t>Fax:</t>
    <phoneticPr fontId="3"/>
  </si>
  <si>
    <t>今 回 計 上 額</t>
    <rPh sb="0" eb="1">
      <t>イマ</t>
    </rPh>
    <rPh sb="2" eb="3">
      <t>カイ</t>
    </rPh>
    <rPh sb="4" eb="5">
      <t>ケイ</t>
    </rPh>
    <rPh sb="6" eb="7">
      <t>ウエ</t>
    </rPh>
    <rPh sb="8" eb="9">
      <t>ガク</t>
    </rPh>
    <phoneticPr fontId="3"/>
  </si>
  <si>
    <t>消 費 税 額</t>
    <phoneticPr fontId="3"/>
  </si>
  <si>
    <t>契 約 金 額</t>
    <phoneticPr fontId="3"/>
  </si>
  <si>
    <t>：</t>
    <phoneticPr fontId="4"/>
  </si>
  <si>
    <t>：</t>
    <phoneticPr fontId="3"/>
  </si>
  <si>
    <t>Tel:</t>
    <phoneticPr fontId="3"/>
  </si>
  <si>
    <t>Fax:</t>
    <phoneticPr fontId="3"/>
  </si>
  <si>
    <t>工 事 価 格</t>
    <phoneticPr fontId="3"/>
  </si>
  <si>
    <t>工 事 価 格</t>
    <phoneticPr fontId="3"/>
  </si>
  <si>
    <t>前 回 迄 累 計 額</t>
    <rPh sb="0" eb="1">
      <t>ゼン</t>
    </rPh>
    <rPh sb="2" eb="3">
      <t>カイ</t>
    </rPh>
    <rPh sb="4" eb="5">
      <t>マデ</t>
    </rPh>
    <rPh sb="6" eb="7">
      <t>ルイ</t>
    </rPh>
    <rPh sb="8" eb="9">
      <t>ケイ</t>
    </rPh>
    <rPh sb="10" eb="11">
      <t>ガク</t>
    </rPh>
    <phoneticPr fontId="3"/>
  </si>
  <si>
    <t>今 回 計 上 額</t>
    <rPh sb="0" eb="1">
      <t>イマ</t>
    </rPh>
    <rPh sb="2" eb="3">
      <t>カイ</t>
    </rPh>
    <rPh sb="4" eb="5">
      <t>ケイ</t>
    </rPh>
    <rPh sb="6" eb="7">
      <t>ジョウ</t>
    </rPh>
    <rPh sb="8" eb="9">
      <t>ガク</t>
    </rPh>
    <phoneticPr fontId="3"/>
  </si>
  <si>
    <t>累　 計　 額</t>
    <rPh sb="0" eb="1">
      <t>ルイ</t>
    </rPh>
    <rPh sb="3" eb="4">
      <t>ケイ</t>
    </rPh>
    <rPh sb="6" eb="7">
      <t>ガク</t>
    </rPh>
    <phoneticPr fontId="3"/>
  </si>
  <si>
    <t>消 費 税 額</t>
    <phoneticPr fontId="3"/>
  </si>
  <si>
    <t>契 約 金 額</t>
    <phoneticPr fontId="3"/>
  </si>
  <si>
    <t>（Ａ')同 消 費 税 額</t>
    <phoneticPr fontId="3"/>
  </si>
  <si>
    <t>（Ｂ）出来高に対する請求金額</t>
    <phoneticPr fontId="3"/>
  </si>
  <si>
    <t>㊞</t>
    <phoneticPr fontId="3"/>
  </si>
  <si>
    <t>（Ｂ')同 消 費 税 額</t>
    <phoneticPr fontId="3"/>
  </si>
  <si>
    <t>（Ｃ)保留金額　　（Ａ)-(Ｂ)</t>
    <phoneticPr fontId="3"/>
  </si>
  <si>
    <t>※確認者欄に署名・捺印のこと</t>
    <phoneticPr fontId="3"/>
  </si>
  <si>
    <t>（Ｃ')同 消 費 税 額</t>
    <phoneticPr fontId="3"/>
  </si>
  <si>
    <t>請 求 金 額　　（Ｂ）+（Ｂ’）</t>
    <rPh sb="0" eb="1">
      <t>ショウ</t>
    </rPh>
    <rPh sb="2" eb="3">
      <t>モトム</t>
    </rPh>
    <rPh sb="4" eb="5">
      <t>キン</t>
    </rPh>
    <rPh sb="6" eb="7">
      <t>ガク</t>
    </rPh>
    <phoneticPr fontId="3"/>
  </si>
  <si>
    <t>※累計出来高が100%時は、工事完成検査日・引渡日を記入のこと</t>
    <phoneticPr fontId="3"/>
  </si>
  <si>
    <t>（Ａ)出 来 高 金 額</t>
    <phoneticPr fontId="3"/>
  </si>
  <si>
    <t>㊞</t>
    <phoneticPr fontId="3"/>
  </si>
  <si>
    <t>（Ｂ')同 消 費 税 額</t>
    <phoneticPr fontId="3"/>
  </si>
  <si>
    <t>※確認者欄に署名・捺印のこと</t>
    <phoneticPr fontId="3"/>
  </si>
  <si>
    <t>（Ｃ')同 消 費 税 額</t>
    <phoneticPr fontId="3"/>
  </si>
  <si>
    <t>※累計出来高が100%時は、工事完成検査日・引渡日を記入のこと</t>
    <phoneticPr fontId="3"/>
  </si>
  <si>
    <t>消費税インボイス制度
登録番号</t>
    <rPh sb="0" eb="3">
      <t>ショウヒゼイ</t>
    </rPh>
    <rPh sb="8" eb="10">
      <t>セイド</t>
    </rPh>
    <rPh sb="11" eb="13">
      <t>トウロク</t>
    </rPh>
    <rPh sb="13" eb="15">
      <t>バンゴウ</t>
    </rPh>
    <phoneticPr fontId="4"/>
  </si>
  <si>
    <t>登録番号が無い場合は
こちらをチェックしてください⇒</t>
    <rPh sb="0" eb="4">
      <t>トウロクバンゴウ</t>
    </rPh>
    <rPh sb="5" eb="6">
      <t>ナ</t>
    </rPh>
    <rPh sb="7" eb="9">
      <t>バアイ</t>
    </rPh>
    <phoneticPr fontId="3"/>
  </si>
  <si>
    <t>登録番号</t>
    <rPh sb="0" eb="2">
      <t>トウロク</t>
    </rPh>
    <rPh sb="2" eb="4">
      <t>バンゴウ</t>
    </rPh>
    <phoneticPr fontId="3"/>
  </si>
  <si>
    <t>無</t>
    <rPh sb="0" eb="1">
      <t>ナ</t>
    </rPh>
    <phoneticPr fontId="3"/>
  </si>
  <si>
    <t>T</t>
    <phoneticPr fontId="3"/>
  </si>
  <si>
    <t>T</t>
  </si>
  <si>
    <t>五栄土木株式会社　御中</t>
    <rPh sb="0" eb="1">
      <t>ゴ</t>
    </rPh>
    <rPh sb="1" eb="2">
      <t>エイ</t>
    </rPh>
    <rPh sb="2" eb="4">
      <t>ドボク</t>
    </rPh>
    <rPh sb="4" eb="8">
      <t>カブシキガイシャ</t>
    </rPh>
    <rPh sb="9" eb="11">
      <t>オンチュウ</t>
    </rPh>
    <phoneticPr fontId="3"/>
  </si>
  <si>
    <t>五 栄 土 木</t>
    <phoneticPr fontId="3"/>
  </si>
  <si>
    <t>累計出来高率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</si>
</sst>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yyyy&quot;年&quot;mm&quot;月&quot;dd&quot;日　締め&quot;;@"/>
    <numFmt numFmtId="177" formatCode="\(#&quot;回&quot;&quot;目&quot;\)"/>
    <numFmt numFmtId="178" formatCode="\(&quot;当月&quot;#&quot;回&quot;&quot;目&quot;\)"/>
    <numFmt numFmtId="179" formatCode="&quot;【&quot;0%&quot;】&quot;"/>
    <numFmt numFmtId="180" formatCode="#,##0;&quot;▲ &quot;#,##0"/>
    <numFmt numFmtId="181" formatCode="yyyy&quot;年&quot;m&quot;月&quot;d&quot;日&quot;;@"/>
    <numFmt numFmtId="182" formatCode="#,##0;\-#,##0;&quot;-&quot;"/>
    <numFmt numFmtId="183" formatCode="#,##0;[Red]\▲#,##0"/>
  </numFmts>
  <fonts count="24" x14ac:knownFonts="1">
    <font>
      <sz val="11"/>
      <color theme="1"/>
      <name val="ＭＳ ゴシック"/>
      <family val="3"/>
      <charset val="128"/>
    </font>
    <font>
      <sz val="11"/>
      <name val="ＭＳ Ｐゴシック"/>
      <family val="3"/>
      <charset val="128"/>
    </font>
    <font>
      <u/>
      <sz val="18"/>
      <name val="ＭＳ Ｐ明朝"/>
      <family val="1"/>
      <charset val="128"/>
    </font>
    <font>
      <sz val="6"/>
      <name val="ＭＳ ゴシック"/>
      <family val="3"/>
      <charset val="128"/>
    </font>
    <font>
      <sz val="6"/>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4"/>
      <name val="ＭＳ Ｐ明朝"/>
      <family val="1"/>
      <charset val="128"/>
    </font>
    <font>
      <sz val="9"/>
      <name val="ＭＳ Ｐ明朝"/>
      <family val="1"/>
      <charset val="128"/>
    </font>
    <font>
      <sz val="8"/>
      <name val="ＭＳ Ｐ明朝"/>
      <family val="1"/>
      <charset val="128"/>
    </font>
    <font>
      <sz val="10"/>
      <color indexed="8"/>
      <name val="Arial"/>
      <family val="2"/>
    </font>
    <font>
      <b/>
      <sz val="12"/>
      <name val="Arial"/>
      <family val="2"/>
    </font>
    <font>
      <sz val="10"/>
      <name val="ＭＳ ゴシック"/>
      <family val="3"/>
      <charset val="128"/>
    </font>
    <font>
      <sz val="10"/>
      <name val="Arial"/>
      <family val="2"/>
    </font>
    <font>
      <sz val="9"/>
      <name val="MS UI Gothic"/>
      <family val="3"/>
      <charset val="128"/>
    </font>
    <font>
      <sz val="11"/>
      <color indexed="8"/>
      <name val="Calibri"/>
      <family val="2"/>
    </font>
    <font>
      <sz val="14"/>
      <name val="ＭＳ 明朝"/>
      <family val="1"/>
      <charset val="128"/>
    </font>
    <font>
      <u val="double"/>
      <sz val="11"/>
      <name val="ＭＳ Ｐ明朝"/>
      <family val="1"/>
      <charset val="128"/>
    </font>
    <font>
      <b/>
      <sz val="11"/>
      <name val="ＭＳ Ｐ明朝"/>
      <family val="1"/>
      <charset val="128"/>
    </font>
    <font>
      <u/>
      <sz val="12"/>
      <name val="ＭＳ Ｐ明朝"/>
      <family val="1"/>
      <charset val="128"/>
    </font>
    <font>
      <sz val="11"/>
      <color theme="1"/>
      <name val="ＭＳ ゴシック"/>
      <family val="3"/>
      <charset val="128"/>
    </font>
    <font>
      <b/>
      <sz val="12"/>
      <color theme="1"/>
      <name val="ＭＳ ゴシック"/>
      <family val="3"/>
      <charset val="128"/>
    </font>
    <font>
      <sz val="6"/>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s>
  <borders count="45">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s>
  <cellStyleXfs count="36">
    <xf numFmtId="0" fontId="0" fillId="0" borderId="0">
      <alignment vertical="center"/>
    </xf>
    <xf numFmtId="182" fontId="11" fillId="0" borderId="0" applyFill="0" applyBorder="0" applyAlignment="0"/>
    <xf numFmtId="0" fontId="12" fillId="0" borderId="1" applyNumberFormat="0" applyAlignment="0" applyProtection="0">
      <alignment horizontal="left" vertical="center"/>
    </xf>
    <xf numFmtId="0" fontId="12" fillId="0" borderId="2">
      <alignment horizontal="left" vertical="center"/>
    </xf>
    <xf numFmtId="0" fontId="13" fillId="0" borderId="0" applyBorder="0"/>
    <xf numFmtId="0" fontId="13" fillId="0" borderId="0"/>
    <xf numFmtId="0" fontId="14" fillId="0" borderId="0"/>
    <xf numFmtId="9" fontId="2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2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5" fillId="0" borderId="0" applyFont="0" applyFill="0" applyBorder="0" applyAlignment="0" applyProtection="0"/>
    <xf numFmtId="38" fontId="16" fillId="0" borderId="0" applyFont="0" applyFill="0" applyBorder="0" applyAlignment="0" applyProtection="0">
      <alignment vertical="center"/>
    </xf>
    <xf numFmtId="38" fontId="15" fillId="0" borderId="0" applyFont="0" applyFill="0" applyBorder="0" applyAlignment="0" applyProtection="0"/>
    <xf numFmtId="38" fontId="15" fillId="0" borderId="0" applyFont="0" applyFill="0" applyBorder="0" applyAlignment="0" applyProtection="0"/>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5"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5" fillId="0" borderId="0"/>
    <xf numFmtId="0" fontId="15" fillId="0" borderId="0"/>
    <xf numFmtId="0" fontId="15" fillId="0" borderId="0"/>
    <xf numFmtId="0" fontId="17" fillId="0" borderId="0"/>
  </cellStyleXfs>
  <cellXfs count="232">
    <xf numFmtId="0" fontId="0" fillId="0" borderId="0" xfId="0">
      <alignment vertical="center"/>
    </xf>
    <xf numFmtId="0" fontId="9" fillId="0" borderId="4" xfId="0" applyFont="1" applyBorder="1">
      <alignment vertical="center"/>
    </xf>
    <xf numFmtId="0" fontId="5" fillId="0" borderId="0" xfId="20" applyFont="1"/>
    <xf numFmtId="49" fontId="2" fillId="0" borderId="0" xfId="28" applyNumberFormat="1" applyFont="1">
      <alignment vertical="center"/>
    </xf>
    <xf numFmtId="0" fontId="5" fillId="0" borderId="0" xfId="28" applyFont="1">
      <alignment vertical="center"/>
    </xf>
    <xf numFmtId="1" fontId="5" fillId="0" borderId="0" xfId="28" applyNumberFormat="1" applyFont="1" applyAlignment="1">
      <alignment horizontal="center" vertical="center"/>
    </xf>
    <xf numFmtId="177" fontId="5" fillId="0" borderId="0" xfId="28" applyNumberFormat="1" applyFont="1" applyAlignment="1">
      <alignment horizontal="center" vertical="center"/>
    </xf>
    <xf numFmtId="176" fontId="6" fillId="0" borderId="0" xfId="28" applyNumberFormat="1" applyFont="1" applyAlignment="1">
      <alignment horizontal="center" vertical="center"/>
    </xf>
    <xf numFmtId="176" fontId="6" fillId="0" borderId="5" xfId="28" applyNumberFormat="1" applyFont="1" applyBorder="1" applyAlignment="1">
      <alignment horizontal="center" vertical="center"/>
    </xf>
    <xf numFmtId="0" fontId="5" fillId="0" borderId="5" xfId="20" applyFont="1" applyBorder="1"/>
    <xf numFmtId="0" fontId="5" fillId="0" borderId="6" xfId="20" applyFont="1" applyBorder="1"/>
    <xf numFmtId="0" fontId="5" fillId="0" borderId="7" xfId="28" applyFont="1" applyBorder="1">
      <alignment vertical="center"/>
    </xf>
    <xf numFmtId="0" fontId="5" fillId="0" borderId="8" xfId="28" applyFont="1" applyBorder="1" applyAlignment="1">
      <alignment vertical="top"/>
    </xf>
    <xf numFmtId="0" fontId="5" fillId="0" borderId="9" xfId="28" applyFont="1" applyBorder="1">
      <alignment vertical="center"/>
    </xf>
    <xf numFmtId="0" fontId="5" fillId="0" borderId="8" xfId="28" applyFont="1" applyBorder="1">
      <alignment vertical="center"/>
    </xf>
    <xf numFmtId="0" fontId="5" fillId="0" borderId="0" xfId="28" quotePrefix="1" applyFont="1">
      <alignment vertical="center"/>
    </xf>
    <xf numFmtId="0" fontId="5" fillId="0" borderId="11" xfId="28" applyFont="1" applyBorder="1">
      <alignment vertical="center"/>
    </xf>
    <xf numFmtId="0" fontId="8" fillId="0" borderId="9" xfId="28" applyFont="1" applyBorder="1" applyAlignment="1">
      <alignment horizontal="center" vertical="center"/>
    </xf>
    <xf numFmtId="0" fontId="5" fillId="0" borderId="7" xfId="28" applyFont="1" applyBorder="1" applyAlignment="1">
      <alignment horizontal="center" vertical="center"/>
    </xf>
    <xf numFmtId="0" fontId="5" fillId="0" borderId="0" xfId="28" applyFont="1" applyAlignment="1">
      <alignment horizontal="center" vertical="center"/>
    </xf>
    <xf numFmtId="0" fontId="8" fillId="0" borderId="15" xfId="28" applyFont="1" applyBorder="1">
      <alignment vertical="center"/>
    </xf>
    <xf numFmtId="0" fontId="8" fillId="0" borderId="16" xfId="28" applyFont="1" applyBorder="1">
      <alignment vertical="center"/>
    </xf>
    <xf numFmtId="0" fontId="8" fillId="0" borderId="7" xfId="28" applyFont="1" applyBorder="1">
      <alignment vertical="center"/>
    </xf>
    <xf numFmtId="0" fontId="7" fillId="0" borderId="0" xfId="28" applyFont="1" applyAlignment="1">
      <alignment horizontal="right" vertical="center"/>
    </xf>
    <xf numFmtId="0" fontId="5" fillId="0" borderId="20" xfId="28" applyFont="1" applyBorder="1">
      <alignment vertical="center"/>
    </xf>
    <xf numFmtId="1" fontId="5" fillId="3" borderId="23" xfId="28" applyNumberFormat="1" applyFont="1" applyFill="1" applyBorder="1" applyAlignment="1" applyProtection="1">
      <alignment horizontal="center" vertical="center" shrinkToFit="1"/>
      <protection locked="0"/>
    </xf>
    <xf numFmtId="1" fontId="5" fillId="3" borderId="24" xfId="28" applyNumberFormat="1" applyFont="1" applyFill="1" applyBorder="1" applyAlignment="1" applyProtection="1">
      <alignment horizontal="center" vertical="center" shrinkToFit="1"/>
      <protection locked="0"/>
    </xf>
    <xf numFmtId="1" fontId="5" fillId="3" borderId="25" xfId="28" applyNumberFormat="1" applyFont="1" applyFill="1" applyBorder="1" applyAlignment="1" applyProtection="1">
      <alignment horizontal="center" vertical="center" shrinkToFit="1"/>
      <protection locked="0"/>
    </xf>
    <xf numFmtId="1" fontId="5" fillId="3" borderId="26" xfId="28" applyNumberFormat="1" applyFont="1" applyFill="1" applyBorder="1" applyAlignment="1" applyProtection="1">
      <alignment horizontal="center" vertical="center" shrinkToFit="1"/>
      <protection locked="0"/>
    </xf>
    <xf numFmtId="1" fontId="5" fillId="3" borderId="27" xfId="28" applyNumberFormat="1" applyFont="1" applyFill="1" applyBorder="1" applyAlignment="1" applyProtection="1">
      <alignment horizontal="center" vertical="center" shrinkToFit="1"/>
      <protection locked="0"/>
    </xf>
    <xf numFmtId="0" fontId="9" fillId="0" borderId="0" xfId="28" applyFont="1" applyAlignment="1">
      <alignment horizontal="left" vertical="top"/>
    </xf>
    <xf numFmtId="0" fontId="7" fillId="0" borderId="0" xfId="28" applyFont="1" applyAlignment="1">
      <alignment horizontal="right" vertical="top"/>
    </xf>
    <xf numFmtId="9" fontId="7" fillId="0" borderId="0" xfId="7" applyFont="1" applyFill="1" applyBorder="1" applyAlignment="1" applyProtection="1">
      <alignment vertical="top"/>
    </xf>
    <xf numFmtId="1" fontId="5" fillId="3" borderId="44" xfId="28" applyNumberFormat="1" applyFont="1" applyFill="1" applyBorder="1" applyAlignment="1" applyProtection="1">
      <alignment horizontal="center" vertical="center" shrinkToFit="1"/>
      <protection locked="0"/>
    </xf>
    <xf numFmtId="1" fontId="5" fillId="4" borderId="27" xfId="28" applyNumberFormat="1" applyFont="1" applyFill="1" applyBorder="1" applyAlignment="1" applyProtection="1">
      <alignment horizontal="center" vertical="center" shrinkToFit="1"/>
      <protection locked="0"/>
    </xf>
    <xf numFmtId="1" fontId="5" fillId="4" borderId="26" xfId="28" applyNumberFormat="1" applyFont="1" applyFill="1" applyBorder="1" applyAlignment="1" applyProtection="1">
      <alignment horizontal="center" vertical="center" shrinkToFit="1"/>
      <protection locked="0"/>
    </xf>
    <xf numFmtId="1" fontId="5" fillId="4" borderId="44" xfId="28" applyNumberFormat="1" applyFont="1" applyFill="1" applyBorder="1" applyAlignment="1" applyProtection="1">
      <alignment horizontal="center" vertical="center" shrinkToFit="1"/>
      <protection locked="0"/>
    </xf>
    <xf numFmtId="0" fontId="5" fillId="0" borderId="0" xfId="20" applyFont="1" applyProtection="1">
      <protection locked="0"/>
    </xf>
    <xf numFmtId="0" fontId="5" fillId="0" borderId="2" xfId="28" applyFont="1" applyBorder="1">
      <alignment vertical="center"/>
    </xf>
    <xf numFmtId="0" fontId="7" fillId="0" borderId="0" xfId="28" applyFont="1">
      <alignment vertical="center"/>
    </xf>
    <xf numFmtId="0" fontId="5" fillId="0" borderId="10" xfId="28" applyFont="1" applyBorder="1" applyAlignment="1">
      <alignment horizontal="center" vertical="center"/>
    </xf>
    <xf numFmtId="0" fontId="5" fillId="0" borderId="0" xfId="20" applyFont="1" applyAlignment="1">
      <alignment vertical="center"/>
    </xf>
    <xf numFmtId="0" fontId="8" fillId="0" borderId="10" xfId="0" applyFont="1" applyBorder="1" applyAlignment="1">
      <alignment horizontal="center" vertical="center" shrinkToFit="1"/>
    </xf>
    <xf numFmtId="0" fontId="5" fillId="2" borderId="11" xfId="28" applyFont="1" applyFill="1" applyBorder="1">
      <alignment vertical="center"/>
    </xf>
    <xf numFmtId="0" fontId="8" fillId="0" borderId="41" xfId="0" applyFont="1" applyBorder="1" applyAlignment="1">
      <alignment horizontal="center" vertical="center" shrinkToFit="1"/>
    </xf>
    <xf numFmtId="0" fontId="5" fillId="0" borderId="12" xfId="28" applyFont="1" applyBorder="1">
      <alignment vertical="center"/>
    </xf>
    <xf numFmtId="0" fontId="5" fillId="0" borderId="13" xfId="28" applyFont="1" applyBorder="1">
      <alignment vertical="center"/>
    </xf>
    <xf numFmtId="0" fontId="5" fillId="0" borderId="14" xfId="28" applyFont="1" applyBorder="1">
      <alignment vertical="center"/>
    </xf>
    <xf numFmtId="0" fontId="9" fillId="0" borderId="0" xfId="28" applyFont="1" applyAlignment="1">
      <alignment horizontal="right" vertical="center" shrinkToFit="1"/>
    </xf>
    <xf numFmtId="0" fontId="23" fillId="0" borderId="0" xfId="28" applyFont="1" applyAlignment="1">
      <alignment vertical="center" wrapText="1" shrinkToFit="1"/>
    </xf>
    <xf numFmtId="9" fontId="5" fillId="0" borderId="0" xfId="28" applyNumberFormat="1" applyFont="1" applyAlignment="1">
      <alignment horizontal="center" vertical="center" shrinkToFit="1"/>
    </xf>
    <xf numFmtId="0" fontId="7" fillId="0" borderId="7" xfId="20" applyFont="1" applyBorder="1" applyAlignment="1">
      <alignment vertical="center"/>
    </xf>
    <xf numFmtId="0" fontId="7" fillId="0" borderId="15" xfId="20" applyFont="1" applyBorder="1" applyAlignment="1">
      <alignment vertical="center"/>
    </xf>
    <xf numFmtId="0" fontId="5" fillId="0" borderId="15" xfId="28" applyFont="1" applyBorder="1">
      <alignment vertical="center"/>
    </xf>
    <xf numFmtId="0" fontId="7" fillId="0" borderId="16" xfId="20" applyFont="1" applyBorder="1" applyAlignment="1">
      <alignment vertical="center"/>
    </xf>
    <xf numFmtId="0" fontId="5" fillId="0" borderId="16" xfId="28" applyFont="1" applyBorder="1">
      <alignment vertical="center"/>
    </xf>
    <xf numFmtId="181" fontId="5" fillId="0" borderId="0" xfId="28" applyNumberFormat="1" applyFont="1">
      <alignment vertical="center"/>
    </xf>
    <xf numFmtId="0" fontId="7" fillId="0" borderId="17" xfId="20" applyFont="1" applyBorder="1" applyAlignment="1">
      <alignment vertical="center"/>
    </xf>
    <xf numFmtId="0" fontId="5" fillId="0" borderId="17" xfId="28" applyFont="1" applyBorder="1">
      <alignment vertical="center"/>
    </xf>
    <xf numFmtId="0" fontId="8" fillId="0" borderId="17" xfId="28" applyFont="1" applyBorder="1">
      <alignment vertical="center"/>
    </xf>
    <xf numFmtId="0" fontId="5" fillId="0" borderId="0" xfId="20" applyFont="1" applyAlignment="1">
      <alignment horizontal="center"/>
    </xf>
    <xf numFmtId="180" fontId="8" fillId="0" borderId="0" xfId="28" applyNumberFormat="1" applyFont="1" applyAlignment="1">
      <alignment horizontal="right" vertical="center"/>
    </xf>
    <xf numFmtId="0" fontId="8" fillId="0" borderId="0" xfId="28" applyFont="1">
      <alignment vertical="center"/>
    </xf>
    <xf numFmtId="0" fontId="7" fillId="0" borderId="0" xfId="28" applyFont="1" applyAlignment="1">
      <alignment horizontal="left" vertical="center"/>
    </xf>
    <xf numFmtId="0" fontId="19" fillId="0" borderId="0" xfId="20" applyFont="1"/>
    <xf numFmtId="0" fontId="5" fillId="0" borderId="28" xfId="28" applyFont="1" applyBorder="1">
      <alignment vertical="center"/>
    </xf>
    <xf numFmtId="0" fontId="5" fillId="0" borderId="18" xfId="28" applyFont="1" applyBorder="1">
      <alignment vertical="center"/>
    </xf>
    <xf numFmtId="0" fontId="5" fillId="0" borderId="2" xfId="28" applyFont="1" applyBorder="1" applyAlignment="1">
      <alignment horizontal="center" vertical="center"/>
    </xf>
    <xf numFmtId="178" fontId="5" fillId="0" borderId="0" xfId="28" applyNumberFormat="1" applyFont="1" applyAlignment="1">
      <alignment horizontal="left" vertical="center"/>
    </xf>
    <xf numFmtId="0" fontId="5" fillId="0" borderId="0" xfId="28" applyFont="1" applyAlignment="1"/>
    <xf numFmtId="0" fontId="5" fillId="0" borderId="3" xfId="28" applyFont="1" applyBorder="1" applyAlignment="1"/>
    <xf numFmtId="1" fontId="5" fillId="0" borderId="3" xfId="28" applyNumberFormat="1" applyFont="1" applyBorder="1" applyAlignment="1">
      <alignment horizontal="center" shrinkToFit="1"/>
    </xf>
    <xf numFmtId="0" fontId="5" fillId="0" borderId="3" xfId="28" applyFont="1" applyBorder="1" applyAlignment="1">
      <alignment horizontal="center"/>
    </xf>
    <xf numFmtId="0" fontId="8" fillId="0" borderId="3" xfId="0" applyFont="1" applyBorder="1" applyAlignment="1">
      <alignment horizontal="center" shrinkToFit="1"/>
    </xf>
    <xf numFmtId="0" fontId="5" fillId="0" borderId="2" xfId="20" applyFont="1" applyBorder="1"/>
    <xf numFmtId="0" fontId="5" fillId="0" borderId="2" xfId="28" applyFont="1" applyBorder="1" applyAlignment="1"/>
    <xf numFmtId="9" fontId="5" fillId="0" borderId="2" xfId="28" applyNumberFormat="1" applyFont="1" applyBorder="1" applyAlignment="1">
      <alignment horizontal="left" shrinkToFit="1"/>
    </xf>
    <xf numFmtId="0" fontId="5" fillId="0" borderId="0" xfId="28" applyFont="1" applyAlignment="1">
      <alignment horizontal="right" vertical="center"/>
    </xf>
    <xf numFmtId="38" fontId="5" fillId="0" borderId="2" xfId="28" applyNumberFormat="1" applyFont="1" applyBorder="1">
      <alignment vertical="center"/>
    </xf>
    <xf numFmtId="0" fontId="5" fillId="0" borderId="0" xfId="28" applyFont="1" applyAlignment="1">
      <alignment vertical="top"/>
    </xf>
    <xf numFmtId="0" fontId="9" fillId="0" borderId="0" xfId="28" applyFont="1" applyAlignment="1">
      <alignment vertical="top"/>
    </xf>
    <xf numFmtId="0" fontId="7" fillId="0" borderId="0" xfId="28" applyFont="1" applyAlignment="1">
      <alignment horizontal="left" vertical="top"/>
    </xf>
    <xf numFmtId="0" fontId="10" fillId="0" borderId="0" xfId="28" applyFont="1" applyAlignment="1">
      <alignment vertical="top"/>
    </xf>
    <xf numFmtId="0" fontId="18" fillId="0" borderId="0" xfId="0" applyFont="1" applyAlignment="1">
      <alignment horizontal="right" vertical="center"/>
    </xf>
    <xf numFmtId="0" fontId="10" fillId="0" borderId="0" xfId="20" applyFont="1" applyAlignment="1">
      <alignment horizontal="center" vertical="center"/>
    </xf>
    <xf numFmtId="0" fontId="7" fillId="0" borderId="0" xfId="20" applyFont="1" applyAlignment="1">
      <alignment vertical="center"/>
    </xf>
    <xf numFmtId="0" fontId="10" fillId="0" borderId="0" xfId="0" applyFont="1">
      <alignment vertical="center"/>
    </xf>
    <xf numFmtId="0" fontId="5" fillId="0" borderId="18" xfId="28" applyFont="1" applyBorder="1" applyAlignment="1"/>
    <xf numFmtId="0" fontId="5" fillId="0" borderId="19" xfId="28" applyFont="1" applyBorder="1">
      <alignment vertical="center"/>
    </xf>
    <xf numFmtId="0" fontId="5" fillId="0" borderId="21" xfId="28" applyFont="1" applyBorder="1">
      <alignment vertical="center"/>
    </xf>
    <xf numFmtId="0" fontId="5" fillId="0" borderId="3" xfId="28" applyFont="1" applyBorder="1">
      <alignment vertical="center"/>
    </xf>
    <xf numFmtId="0" fontId="5" fillId="0" borderId="22" xfId="28" applyFont="1" applyBorder="1">
      <alignment vertical="center"/>
    </xf>
    <xf numFmtId="0" fontId="10" fillId="0" borderId="3" xfId="20" applyFont="1" applyBorder="1" applyAlignment="1">
      <alignment horizontal="center" vertical="center"/>
    </xf>
    <xf numFmtId="0" fontId="7" fillId="0" borderId="3" xfId="20" applyFont="1" applyBorder="1" applyAlignment="1">
      <alignment vertical="center"/>
    </xf>
    <xf numFmtId="0" fontId="7" fillId="0" borderId="22" xfId="20" applyFont="1" applyBorder="1" applyAlignment="1">
      <alignment vertical="center"/>
    </xf>
    <xf numFmtId="0" fontId="7" fillId="0" borderId="29" xfId="28" applyFont="1" applyBorder="1">
      <alignment vertical="center"/>
    </xf>
    <xf numFmtId="0" fontId="7" fillId="0" borderId="2" xfId="28" applyFont="1" applyBorder="1">
      <alignment vertical="center"/>
    </xf>
    <xf numFmtId="0" fontId="7" fillId="0" borderId="0" xfId="20" applyFont="1" applyAlignment="1">
      <alignment horizontal="right" vertical="top"/>
    </xf>
    <xf numFmtId="0" fontId="5" fillId="0" borderId="3" xfId="0" applyFont="1" applyBorder="1" applyAlignment="1">
      <alignment horizontal="center" shrinkToFit="1"/>
    </xf>
    <xf numFmtId="0" fontId="5" fillId="0" borderId="3" xfId="28" applyFont="1" applyBorder="1" applyAlignment="1"/>
    <xf numFmtId="0" fontId="5" fillId="0" borderId="0" xfId="20" applyFont="1" applyBorder="1"/>
    <xf numFmtId="0" fontId="5" fillId="0" borderId="3" xfId="20" applyFont="1" applyBorder="1"/>
    <xf numFmtId="0" fontId="5" fillId="0" borderId="0" xfId="28" applyFont="1" applyBorder="1" applyAlignment="1">
      <alignment shrinkToFit="1"/>
    </xf>
    <xf numFmtId="10" fontId="7" fillId="0" borderId="18" xfId="7" applyNumberFormat="1" applyFont="1" applyFill="1" applyBorder="1" applyAlignment="1" applyProtection="1">
      <alignment horizontal="center" vertical="center"/>
    </xf>
    <xf numFmtId="180" fontId="7" fillId="0" borderId="30" xfId="28" applyNumberFormat="1" applyFont="1" applyBorder="1">
      <alignment vertical="center"/>
    </xf>
    <xf numFmtId="180" fontId="7" fillId="0" borderId="31" xfId="28" applyNumberFormat="1" applyFont="1" applyBorder="1">
      <alignment vertical="center"/>
    </xf>
    <xf numFmtId="180" fontId="7" fillId="0" borderId="32" xfId="28" applyNumberFormat="1" applyFont="1" applyBorder="1" applyAlignment="1">
      <alignment horizontal="right" vertical="center"/>
    </xf>
    <xf numFmtId="180" fontId="7" fillId="0" borderId="33" xfId="28" applyNumberFormat="1" applyFont="1" applyBorder="1" applyAlignment="1">
      <alignment horizontal="right" vertical="center"/>
    </xf>
    <xf numFmtId="180" fontId="7" fillId="0" borderId="34" xfId="28" applyNumberFormat="1" applyFont="1" applyBorder="1" applyAlignment="1">
      <alignment horizontal="right" vertical="center"/>
    </xf>
    <xf numFmtId="180" fontId="7" fillId="0" borderId="35" xfId="28" applyNumberFormat="1" applyFont="1" applyBorder="1" applyAlignment="1">
      <alignment horizontal="right" vertical="center"/>
    </xf>
    <xf numFmtId="183" fontId="5" fillId="0" borderId="29" xfId="28" applyNumberFormat="1" applyFont="1" applyBorder="1" applyAlignment="1">
      <alignment horizontal="right" vertical="center"/>
    </xf>
    <xf numFmtId="183" fontId="5" fillId="0" borderId="2" xfId="28" applyNumberFormat="1" applyFont="1" applyBorder="1" applyAlignment="1">
      <alignment horizontal="right" vertical="center"/>
    </xf>
    <xf numFmtId="0" fontId="7" fillId="0" borderId="29" xfId="28" applyFont="1" applyBorder="1" applyAlignment="1">
      <alignment horizontal="center" vertical="center"/>
    </xf>
    <xf numFmtId="0" fontId="7" fillId="0" borderId="2" xfId="28" applyFont="1" applyBorder="1" applyAlignment="1">
      <alignment horizontal="center" vertical="center"/>
    </xf>
    <xf numFmtId="183" fontId="5" fillId="0" borderId="30" xfId="28" applyNumberFormat="1" applyFont="1" applyBorder="1" applyAlignment="1">
      <alignment horizontal="right" vertical="center"/>
    </xf>
    <xf numFmtId="183" fontId="5" fillId="0" borderId="31" xfId="28" applyNumberFormat="1" applyFont="1" applyBorder="1" applyAlignment="1">
      <alignment horizontal="right" vertical="center"/>
    </xf>
    <xf numFmtId="183" fontId="5" fillId="0" borderId="34" xfId="28" applyNumberFormat="1" applyFont="1" applyBorder="1" applyAlignment="1">
      <alignment horizontal="right" vertical="center"/>
    </xf>
    <xf numFmtId="183" fontId="5" fillId="0" borderId="35" xfId="28" applyNumberFormat="1" applyFont="1" applyBorder="1" applyAlignment="1">
      <alignment horizontal="right" vertical="center"/>
    </xf>
    <xf numFmtId="183" fontId="5" fillId="0" borderId="32" xfId="28" applyNumberFormat="1" applyFont="1" applyBorder="1" applyAlignment="1">
      <alignment horizontal="right" vertical="center"/>
    </xf>
    <xf numFmtId="183" fontId="5" fillId="0" borderId="33" xfId="28" applyNumberFormat="1" applyFont="1" applyBorder="1" applyAlignment="1">
      <alignment horizontal="right" vertical="center"/>
    </xf>
    <xf numFmtId="183" fontId="5" fillId="4" borderId="34" xfId="28" applyNumberFormat="1" applyFont="1" applyFill="1" applyBorder="1" applyAlignment="1" applyProtection="1">
      <alignment horizontal="right" vertical="center"/>
      <protection locked="0"/>
    </xf>
    <xf numFmtId="183" fontId="5" fillId="4" borderId="35" xfId="28" applyNumberFormat="1" applyFont="1" applyFill="1" applyBorder="1" applyAlignment="1" applyProtection="1">
      <alignment horizontal="right" vertical="center"/>
      <protection locked="0"/>
    </xf>
    <xf numFmtId="0" fontId="5" fillId="0" borderId="29" xfId="28" applyFont="1" applyBorder="1" applyAlignment="1">
      <alignment horizontal="center" vertical="center"/>
    </xf>
    <xf numFmtId="0" fontId="5" fillId="0" borderId="2" xfId="28" applyFont="1" applyBorder="1" applyAlignment="1">
      <alignment horizontal="center" vertical="center"/>
    </xf>
    <xf numFmtId="0" fontId="5" fillId="0" borderId="7" xfId="28" applyFont="1" applyBorder="1" applyAlignment="1">
      <alignment horizontal="center" vertical="center"/>
    </xf>
    <xf numFmtId="183" fontId="5" fillId="3" borderId="29" xfId="28" applyNumberFormat="1" applyFont="1" applyFill="1" applyBorder="1" applyAlignment="1" applyProtection="1">
      <alignment horizontal="right" vertical="center"/>
      <protection locked="0"/>
    </xf>
    <xf numFmtId="183" fontId="5" fillId="3" borderId="2" xfId="28" applyNumberFormat="1" applyFont="1" applyFill="1" applyBorder="1" applyAlignment="1" applyProtection="1">
      <alignment horizontal="right" vertical="center"/>
      <protection locked="0"/>
    </xf>
    <xf numFmtId="180" fontId="7" fillId="0" borderId="30" xfId="28" applyNumberFormat="1" applyFont="1" applyBorder="1" applyAlignment="1">
      <alignment vertical="center" wrapText="1"/>
    </xf>
    <xf numFmtId="180" fontId="7" fillId="0" borderId="31" xfId="28" applyNumberFormat="1" applyFont="1" applyBorder="1" applyAlignment="1">
      <alignment vertical="center" wrapText="1"/>
    </xf>
    <xf numFmtId="180" fontId="7" fillId="0" borderId="32" xfId="28" applyNumberFormat="1" applyFont="1" applyBorder="1">
      <alignment vertical="center"/>
    </xf>
    <xf numFmtId="180" fontId="7" fillId="0" borderId="33" xfId="28" applyNumberFormat="1" applyFont="1" applyBorder="1">
      <alignment vertical="center"/>
    </xf>
    <xf numFmtId="0" fontId="5" fillId="4" borderId="28" xfId="28" applyFont="1" applyFill="1" applyBorder="1" applyAlignment="1" applyProtection="1">
      <alignment horizontal="center" vertical="center" shrinkToFit="1"/>
      <protection locked="0"/>
    </xf>
    <xf numFmtId="0" fontId="5" fillId="4" borderId="18" xfId="28" applyFont="1" applyFill="1" applyBorder="1" applyAlignment="1" applyProtection="1">
      <alignment horizontal="center" vertical="center" shrinkToFit="1"/>
      <protection locked="0"/>
    </xf>
    <xf numFmtId="0" fontId="5" fillId="4" borderId="11" xfId="28" applyFont="1" applyFill="1" applyBorder="1" applyAlignment="1" applyProtection="1">
      <alignment horizontal="center" vertical="center" shrinkToFit="1"/>
      <protection locked="0"/>
    </xf>
    <xf numFmtId="0" fontId="10" fillId="0" borderId="28" xfId="28" applyFont="1" applyBorder="1" applyAlignment="1">
      <alignment horizontal="center" vertical="center" wrapText="1" shrinkToFit="1"/>
    </xf>
    <xf numFmtId="0" fontId="10" fillId="0" borderId="18" xfId="28" applyFont="1" applyBorder="1" applyAlignment="1">
      <alignment horizontal="center" vertical="center" wrapText="1" shrinkToFit="1"/>
    </xf>
    <xf numFmtId="0" fontId="10" fillId="0" borderId="11" xfId="28" applyFont="1" applyBorder="1" applyAlignment="1">
      <alignment horizontal="center" vertical="center" wrapText="1" shrinkToFit="1"/>
    </xf>
    <xf numFmtId="183" fontId="5" fillId="4" borderId="32" xfId="28" applyNumberFormat="1" applyFont="1" applyFill="1" applyBorder="1" applyAlignment="1" applyProtection="1">
      <alignment horizontal="right" vertical="center"/>
      <protection locked="0"/>
    </xf>
    <xf numFmtId="183" fontId="5" fillId="4" borderId="33" xfId="28" applyNumberFormat="1" applyFont="1" applyFill="1" applyBorder="1" applyAlignment="1" applyProtection="1">
      <alignment horizontal="right" vertical="center"/>
      <protection locked="0"/>
    </xf>
    <xf numFmtId="0" fontId="5" fillId="0" borderId="29" xfId="28" applyFont="1" applyBorder="1">
      <alignment vertical="center"/>
    </xf>
    <xf numFmtId="0" fontId="5" fillId="0" borderId="2" xfId="28" applyFont="1" applyBorder="1">
      <alignment vertical="center"/>
    </xf>
    <xf numFmtId="9" fontId="5" fillId="3" borderId="2" xfId="28" applyNumberFormat="1" applyFont="1" applyFill="1" applyBorder="1" applyAlignment="1" applyProtection="1">
      <alignment horizontal="center" vertical="center" shrinkToFit="1"/>
      <protection locked="0"/>
    </xf>
    <xf numFmtId="9" fontId="5" fillId="3" borderId="7" xfId="28" applyNumberFormat="1" applyFont="1" applyFill="1" applyBorder="1" applyAlignment="1" applyProtection="1">
      <alignment horizontal="center" vertical="center" shrinkToFit="1"/>
      <protection locked="0"/>
    </xf>
    <xf numFmtId="0" fontId="9" fillId="0" borderId="29" xfId="28" applyFont="1" applyBorder="1" applyAlignment="1">
      <alignment horizontal="center" vertical="center"/>
    </xf>
    <xf numFmtId="0" fontId="9" fillId="0" borderId="2" xfId="28" applyFont="1" applyBorder="1" applyAlignment="1">
      <alignment horizontal="center" vertical="center"/>
    </xf>
    <xf numFmtId="9" fontId="9" fillId="3" borderId="29" xfId="28" applyNumberFormat="1" applyFont="1" applyFill="1" applyBorder="1" applyAlignment="1" applyProtection="1">
      <alignment horizontal="center" vertical="center"/>
      <protection locked="0"/>
    </xf>
    <xf numFmtId="9" fontId="9" fillId="3" borderId="2" xfId="28" applyNumberFormat="1" applyFont="1" applyFill="1" applyBorder="1" applyAlignment="1" applyProtection="1">
      <alignment horizontal="center" vertical="center"/>
      <protection locked="0"/>
    </xf>
    <xf numFmtId="0" fontId="5" fillId="3" borderId="2" xfId="28" applyFont="1" applyFill="1" applyBorder="1" applyAlignment="1" applyProtection="1">
      <alignment horizontal="left" vertical="center" shrinkToFit="1"/>
      <protection locked="0"/>
    </xf>
    <xf numFmtId="0" fontId="5" fillId="3" borderId="7" xfId="28" applyFont="1" applyFill="1" applyBorder="1" applyAlignment="1" applyProtection="1">
      <alignment horizontal="left" vertical="center" shrinkToFit="1"/>
      <protection locked="0"/>
    </xf>
    <xf numFmtId="0" fontId="5" fillId="3" borderId="10" xfId="28" applyFont="1" applyFill="1" applyBorder="1" applyAlignment="1" applyProtection="1">
      <alignment horizontal="left" vertical="center" shrinkToFit="1"/>
      <protection locked="0"/>
    </xf>
    <xf numFmtId="0" fontId="5" fillId="4" borderId="0" xfId="28" applyFont="1" applyFill="1" applyAlignment="1" applyProtection="1">
      <alignment vertical="center" wrapText="1"/>
      <protection locked="0"/>
    </xf>
    <xf numFmtId="0" fontId="5" fillId="0" borderId="29" xfId="28" applyFont="1" applyBorder="1" applyAlignment="1">
      <alignment vertical="center" shrinkToFit="1"/>
    </xf>
    <xf numFmtId="0" fontId="5" fillId="0" borderId="2" xfId="28" applyFont="1" applyBorder="1" applyAlignment="1">
      <alignment vertical="center" shrinkToFit="1"/>
    </xf>
    <xf numFmtId="0" fontId="5" fillId="2" borderId="28" xfId="28" applyFont="1" applyFill="1" applyBorder="1">
      <alignment vertical="center"/>
    </xf>
    <xf numFmtId="0" fontId="5" fillId="2" borderId="18" xfId="28" applyFont="1" applyFill="1" applyBorder="1">
      <alignment vertical="center"/>
    </xf>
    <xf numFmtId="0" fontId="22" fillId="6" borderId="39"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40" xfId="0" applyFont="1" applyFill="1" applyBorder="1" applyAlignment="1">
      <alignment horizontal="center" vertical="center"/>
    </xf>
    <xf numFmtId="1" fontId="5" fillId="4" borderId="0" xfId="28" applyNumberFormat="1" applyFont="1" applyFill="1" applyAlignment="1" applyProtection="1">
      <alignment horizontal="center" vertical="center"/>
      <protection locked="0"/>
    </xf>
    <xf numFmtId="1" fontId="5" fillId="0" borderId="0" xfId="28" applyNumberFormat="1" applyFont="1" applyAlignment="1">
      <alignment horizontal="center" vertical="center"/>
    </xf>
    <xf numFmtId="177" fontId="5" fillId="0" borderId="0" xfId="28" applyNumberFormat="1" applyFont="1" applyAlignment="1">
      <alignment horizontal="center" vertical="center"/>
    </xf>
    <xf numFmtId="176" fontId="6" fillId="0" borderId="0" xfId="28" applyNumberFormat="1" applyFont="1" applyAlignment="1">
      <alignment horizontal="left" vertical="center" shrinkToFit="1"/>
    </xf>
    <xf numFmtId="0" fontId="5" fillId="0" borderId="28" xfId="28" applyFont="1" applyBorder="1">
      <alignment vertical="center"/>
    </xf>
    <xf numFmtId="0" fontId="5" fillId="0" borderId="18" xfId="28" applyFont="1" applyBorder="1">
      <alignment vertical="center"/>
    </xf>
    <xf numFmtId="49" fontId="5" fillId="5" borderId="28" xfId="28" applyNumberFormat="1" applyFont="1" applyFill="1" applyBorder="1" applyAlignment="1" applyProtection="1">
      <alignment horizontal="left" vertical="center"/>
      <protection locked="0"/>
    </xf>
    <xf numFmtId="49" fontId="5" fillId="5" borderId="18" xfId="28" applyNumberFormat="1" applyFont="1" applyFill="1" applyBorder="1" applyAlignment="1" applyProtection="1">
      <alignment horizontal="left" vertical="center"/>
      <protection locked="0"/>
    </xf>
    <xf numFmtId="49" fontId="5" fillId="5" borderId="11" xfId="28" applyNumberFormat="1" applyFont="1" applyFill="1" applyBorder="1" applyAlignment="1" applyProtection="1">
      <alignment horizontal="left" vertical="center"/>
      <protection locked="0"/>
    </xf>
    <xf numFmtId="0" fontId="5" fillId="4" borderId="29" xfId="28" applyFont="1" applyFill="1" applyBorder="1" applyAlignment="1" applyProtection="1">
      <alignment vertical="center" shrinkToFit="1"/>
      <protection locked="0"/>
    </xf>
    <xf numFmtId="0" fontId="5" fillId="4" borderId="2" xfId="28" applyFont="1" applyFill="1" applyBorder="1" applyAlignment="1" applyProtection="1">
      <alignment vertical="center" shrinkToFit="1"/>
      <protection locked="0"/>
    </xf>
    <xf numFmtId="0" fontId="5" fillId="4" borderId="7" xfId="28" applyFont="1" applyFill="1" applyBorder="1" applyAlignment="1" applyProtection="1">
      <alignment vertical="center" shrinkToFit="1"/>
      <protection locked="0"/>
    </xf>
    <xf numFmtId="0" fontId="8" fillId="4" borderId="0" xfId="28" applyFont="1" applyFill="1" applyAlignment="1" applyProtection="1">
      <alignment vertical="top" wrapText="1"/>
      <protection locked="0"/>
    </xf>
    <xf numFmtId="0" fontId="8" fillId="4" borderId="13" xfId="28" applyFont="1" applyFill="1" applyBorder="1" applyAlignment="1" applyProtection="1">
      <alignment vertical="top" wrapText="1"/>
      <protection locked="0"/>
    </xf>
    <xf numFmtId="0" fontId="9" fillId="0" borderId="38" xfId="28" applyFont="1" applyBorder="1" applyAlignment="1">
      <alignment horizontal="right" vertical="center" shrinkToFit="1"/>
    </xf>
    <xf numFmtId="0" fontId="9" fillId="0" borderId="36" xfId="28" applyFont="1" applyBorder="1" applyAlignment="1">
      <alignment horizontal="right" vertical="center" shrinkToFit="1"/>
    </xf>
    <xf numFmtId="0" fontId="5" fillId="4" borderId="36" xfId="28" applyFont="1" applyFill="1" applyBorder="1" applyProtection="1">
      <alignment vertical="center"/>
      <protection locked="0"/>
    </xf>
    <xf numFmtId="0" fontId="5" fillId="4" borderId="37" xfId="28" applyFont="1" applyFill="1" applyBorder="1" applyProtection="1">
      <alignment vertical="center"/>
      <protection locked="0"/>
    </xf>
    <xf numFmtId="0" fontId="7" fillId="0" borderId="29" xfId="28" applyFont="1" applyBorder="1" applyAlignment="1">
      <alignment horizontal="left" vertical="center" wrapText="1"/>
    </xf>
    <xf numFmtId="0" fontId="7" fillId="0" borderId="2" xfId="28" applyFont="1" applyBorder="1" applyAlignment="1">
      <alignment horizontal="left" vertical="center" wrapText="1"/>
    </xf>
    <xf numFmtId="0" fontId="7" fillId="0" borderId="7" xfId="28" applyFont="1" applyBorder="1" applyAlignment="1">
      <alignment horizontal="left" vertical="center" wrapText="1"/>
    </xf>
    <xf numFmtId="181" fontId="5" fillId="0" borderId="29" xfId="28" applyNumberFormat="1" applyFont="1" applyBorder="1" applyAlignment="1">
      <alignment horizontal="center" vertical="center"/>
    </xf>
    <xf numFmtId="181" fontId="5" fillId="0" borderId="2" xfId="28" applyNumberFormat="1" applyFont="1" applyBorder="1" applyAlignment="1">
      <alignment horizontal="center" vertical="center"/>
    </xf>
    <xf numFmtId="0" fontId="9" fillId="0" borderId="41" xfId="28" applyFont="1" applyBorder="1" applyAlignment="1">
      <alignment horizontal="center" vertical="center" textRotation="255"/>
    </xf>
    <xf numFmtId="0" fontId="9" fillId="0" borderId="42" xfId="28" applyFont="1" applyBorder="1" applyAlignment="1">
      <alignment horizontal="center" vertical="center" textRotation="255"/>
    </xf>
    <xf numFmtId="0" fontId="9" fillId="0" borderId="43" xfId="28" applyFont="1" applyBorder="1" applyAlignment="1">
      <alignment horizontal="center" vertical="center" textRotation="255"/>
    </xf>
    <xf numFmtId="0" fontId="9" fillId="0" borderId="7" xfId="28" applyFont="1" applyBorder="1" applyAlignment="1">
      <alignment horizontal="center" vertical="center"/>
    </xf>
    <xf numFmtId="0" fontId="5" fillId="0" borderId="18" xfId="28" applyFont="1" applyBorder="1" applyAlignment="1">
      <alignment horizontal="left" vertical="center"/>
    </xf>
    <xf numFmtId="180" fontId="5" fillId="0" borderId="30" xfId="28" applyNumberFormat="1" applyFont="1" applyBorder="1">
      <alignment vertical="center"/>
    </xf>
    <xf numFmtId="180" fontId="5" fillId="0" borderId="31" xfId="28" applyNumberFormat="1" applyFont="1" applyBorder="1">
      <alignment vertical="center"/>
    </xf>
    <xf numFmtId="180" fontId="5" fillId="0" borderId="16" xfId="28" applyNumberFormat="1" applyFont="1" applyBorder="1">
      <alignment vertical="center"/>
    </xf>
    <xf numFmtId="183" fontId="8" fillId="0" borderId="30" xfId="28" applyNumberFormat="1" applyFont="1" applyBorder="1" applyAlignment="1">
      <alignment horizontal="right" vertical="center"/>
    </xf>
    <xf numFmtId="183" fontId="8" fillId="0" borderId="31" xfId="28" applyNumberFormat="1" applyFont="1" applyBorder="1" applyAlignment="1">
      <alignment horizontal="right" vertical="center"/>
    </xf>
    <xf numFmtId="183" fontId="8" fillId="0" borderId="29" xfId="28" applyNumberFormat="1" applyFont="1" applyBorder="1" applyAlignment="1">
      <alignment horizontal="right" vertical="center"/>
    </xf>
    <xf numFmtId="183" fontId="8" fillId="0" borderId="2" xfId="28" applyNumberFormat="1" applyFont="1" applyBorder="1" applyAlignment="1">
      <alignment horizontal="right" vertical="center"/>
    </xf>
    <xf numFmtId="10" fontId="7" fillId="0" borderId="2" xfId="7" applyNumberFormat="1" applyFont="1" applyFill="1" applyBorder="1" applyAlignment="1" applyProtection="1">
      <alignment horizontal="center" vertical="top" shrinkToFit="1"/>
    </xf>
    <xf numFmtId="183" fontId="8" fillId="0" borderId="32" xfId="28" applyNumberFormat="1" applyFont="1" applyBorder="1" applyAlignment="1">
      <alignment horizontal="right" vertical="center"/>
    </xf>
    <xf numFmtId="183" fontId="8" fillId="0" borderId="33" xfId="28" applyNumberFormat="1" applyFont="1" applyBorder="1" applyAlignment="1">
      <alignment horizontal="right" vertical="center"/>
    </xf>
    <xf numFmtId="0" fontId="5" fillId="0" borderId="28" xfId="28" applyFont="1" applyBorder="1" applyAlignment="1">
      <alignment horizontal="center" vertical="center" textRotation="255"/>
    </xf>
    <xf numFmtId="0" fontId="5" fillId="0" borderId="11" xfId="28" applyFont="1" applyBorder="1" applyAlignment="1">
      <alignment horizontal="center" vertical="center" textRotation="255"/>
    </xf>
    <xf numFmtId="0" fontId="5" fillId="0" borderId="21" xfId="28" applyFont="1" applyBorder="1" applyAlignment="1">
      <alignment horizontal="center" vertical="center" textRotation="255"/>
    </xf>
    <xf numFmtId="0" fontId="5" fillId="0" borderId="22" xfId="28" applyFont="1" applyBorder="1" applyAlignment="1">
      <alignment horizontal="center" vertical="center" textRotation="255"/>
    </xf>
    <xf numFmtId="180" fontId="5" fillId="0" borderId="32" xfId="28" applyNumberFormat="1" applyFont="1" applyBorder="1">
      <alignment vertical="center"/>
    </xf>
    <xf numFmtId="180" fontId="5" fillId="0" borderId="33" xfId="28" applyNumberFormat="1" applyFont="1" applyBorder="1">
      <alignment vertical="center"/>
    </xf>
    <xf numFmtId="180" fontId="5" fillId="0" borderId="15" xfId="28" applyNumberFormat="1" applyFont="1" applyBorder="1">
      <alignment vertical="center"/>
    </xf>
    <xf numFmtId="179" fontId="5" fillId="0" borderId="2" xfId="28" applyNumberFormat="1" applyFont="1" applyBorder="1" applyAlignment="1">
      <alignment horizontal="center" vertical="center" shrinkToFit="1"/>
    </xf>
    <xf numFmtId="38" fontId="5" fillId="0" borderId="29" xfId="28" applyNumberFormat="1" applyFont="1" applyBorder="1" applyAlignment="1">
      <alignment horizontal="right" vertical="center"/>
    </xf>
    <xf numFmtId="38" fontId="5" fillId="0" borderId="2" xfId="28" applyNumberFormat="1" applyFont="1" applyBorder="1" applyAlignment="1">
      <alignment horizontal="right" vertical="center"/>
    </xf>
    <xf numFmtId="180" fontId="5" fillId="0" borderId="30" xfId="28" applyNumberFormat="1" applyFont="1" applyBorder="1" applyAlignment="1">
      <alignment vertical="center" wrapText="1"/>
    </xf>
    <xf numFmtId="180" fontId="5" fillId="0" borderId="31" xfId="28" applyNumberFormat="1" applyFont="1" applyBorder="1" applyAlignment="1">
      <alignment vertical="center" wrapText="1"/>
    </xf>
    <xf numFmtId="180" fontId="5" fillId="0" borderId="16" xfId="28" applyNumberFormat="1" applyFont="1" applyBorder="1" applyAlignment="1">
      <alignment vertical="center" wrapText="1"/>
    </xf>
    <xf numFmtId="0" fontId="5" fillId="0" borderId="36" xfId="28" applyFont="1" applyBorder="1" applyProtection="1">
      <alignment vertical="center"/>
      <protection locked="0"/>
    </xf>
    <xf numFmtId="0" fontId="5" fillId="0" borderId="37" xfId="28" applyFont="1" applyBorder="1" applyProtection="1">
      <alignment vertical="center"/>
      <protection locked="0"/>
    </xf>
    <xf numFmtId="0" fontId="8" fillId="0" borderId="0" xfId="28" applyFont="1" applyAlignment="1" applyProtection="1">
      <alignment vertical="top" wrapText="1"/>
      <protection locked="0"/>
    </xf>
    <xf numFmtId="0" fontId="8" fillId="0" borderId="13" xfId="28" applyFont="1" applyBorder="1" applyAlignment="1" applyProtection="1">
      <alignment vertical="top" wrapText="1"/>
      <protection locked="0"/>
    </xf>
    <xf numFmtId="0" fontId="5" fillId="0" borderId="2" xfId="28" applyFont="1" applyBorder="1" applyAlignment="1"/>
    <xf numFmtId="9" fontId="5" fillId="0" borderId="2" xfId="28" applyNumberFormat="1" applyFont="1" applyBorder="1" applyAlignment="1">
      <alignment horizontal="center" shrinkToFit="1"/>
    </xf>
    <xf numFmtId="0" fontId="5" fillId="0" borderId="7" xfId="28" applyFont="1" applyBorder="1">
      <alignment vertical="center"/>
    </xf>
    <xf numFmtId="0" fontId="7" fillId="0" borderId="0" xfId="28" applyFont="1" applyAlignment="1">
      <alignment horizontal="left" vertical="center" shrinkToFit="1"/>
    </xf>
    <xf numFmtId="0" fontId="5" fillId="0" borderId="3" xfId="28" applyFont="1" applyBorder="1" applyAlignment="1"/>
    <xf numFmtId="49" fontId="5" fillId="0" borderId="3" xfId="28" applyNumberFormat="1" applyFont="1" applyBorder="1" applyAlignment="1">
      <alignment horizontal="left"/>
    </xf>
    <xf numFmtId="0" fontId="7" fillId="0" borderId="2" xfId="28" applyFont="1" applyBorder="1" applyAlignment="1"/>
    <xf numFmtId="0" fontId="5" fillId="0" borderId="3" xfId="28" applyFont="1" applyBorder="1" applyAlignment="1">
      <alignment shrinkToFit="1"/>
    </xf>
    <xf numFmtId="0" fontId="5" fillId="0" borderId="2" xfId="28" applyFont="1" applyBorder="1" applyAlignment="1">
      <alignment horizontal="left" shrinkToFit="1"/>
    </xf>
    <xf numFmtId="0" fontId="5" fillId="0" borderId="3" xfId="28" applyFont="1" applyBorder="1" applyAlignment="1">
      <alignment horizontal="left" shrinkToFit="1"/>
    </xf>
    <xf numFmtId="49" fontId="2" fillId="0" borderId="0" xfId="28" applyNumberFormat="1" applyFont="1" applyAlignment="1">
      <alignment horizontal="center" vertical="center"/>
    </xf>
    <xf numFmtId="0" fontId="5" fillId="0" borderId="3" xfId="20" applyFont="1" applyBorder="1" applyAlignment="1">
      <alignment horizontal="center"/>
    </xf>
    <xf numFmtId="0" fontId="5" fillId="0" borderId="0" xfId="28" applyFont="1" applyAlignment="1" applyProtection="1">
      <alignment vertical="center" wrapText="1"/>
      <protection locked="0"/>
    </xf>
    <xf numFmtId="181" fontId="5" fillId="0" borderId="29" xfId="28" applyNumberFormat="1" applyFont="1" applyBorder="1" applyAlignment="1" applyProtection="1">
      <alignment horizontal="center" vertical="center"/>
      <protection locked="0"/>
    </xf>
    <xf numFmtId="181" fontId="5" fillId="0" borderId="2" xfId="28" applyNumberFormat="1" applyFont="1" applyBorder="1" applyAlignment="1" applyProtection="1">
      <alignment horizontal="center" vertical="center"/>
      <protection locked="0"/>
    </xf>
    <xf numFmtId="10" fontId="7" fillId="0" borderId="18" xfId="7" applyNumberFormat="1" applyFont="1" applyFill="1" applyBorder="1" applyAlignment="1" applyProtection="1">
      <alignment horizontal="center" vertical="top" shrinkToFit="1"/>
    </xf>
    <xf numFmtId="0" fontId="5" fillId="2" borderId="29" xfId="28" applyFont="1" applyFill="1" applyBorder="1" applyAlignment="1" applyProtection="1">
      <alignment horizontal="center" vertical="center"/>
      <protection locked="0"/>
    </xf>
    <xf numFmtId="0" fontId="5" fillId="2" borderId="2" xfId="28" applyFont="1" applyFill="1" applyBorder="1" applyAlignment="1" applyProtection="1">
      <alignment horizontal="center" vertical="center"/>
      <protection locked="0"/>
    </xf>
    <xf numFmtId="0" fontId="5" fillId="0" borderId="2" xfId="20" applyFont="1" applyBorder="1" applyAlignment="1">
      <alignment horizontal="left"/>
    </xf>
  </cellXfs>
  <cellStyles count="36">
    <cellStyle name="Calc Currency (0)" xfId="1" xr:uid="{00000000-0005-0000-0000-000000000000}"/>
    <cellStyle name="Header1" xfId="2" xr:uid="{00000000-0005-0000-0000-000001000000}"/>
    <cellStyle name="Header2" xfId="3" xr:uid="{00000000-0005-0000-0000-000002000000}"/>
    <cellStyle name="IBM(401K)" xfId="4" xr:uid="{00000000-0005-0000-0000-000003000000}"/>
    <cellStyle name="J401K" xfId="5" xr:uid="{00000000-0005-0000-0000-000004000000}"/>
    <cellStyle name="Normal_#18-Internet" xfId="6" xr:uid="{00000000-0005-0000-0000-000005000000}"/>
    <cellStyle name="パーセント" xfId="7" builtinId="5"/>
    <cellStyle name="パーセント 2" xfId="8" xr:uid="{00000000-0005-0000-0000-000007000000}"/>
    <cellStyle name="パーセント 2 2" xfId="9" xr:uid="{00000000-0005-0000-0000-000008000000}"/>
    <cellStyle name="パーセント 3 2" xfId="10" xr:uid="{00000000-0005-0000-0000-000009000000}"/>
    <cellStyle name="桁区切り 2" xfId="11" xr:uid="{00000000-0005-0000-0000-00000A000000}"/>
    <cellStyle name="桁区切り 2 2" xfId="12" xr:uid="{00000000-0005-0000-0000-00000B000000}"/>
    <cellStyle name="桁区切り 2 3" xfId="13" xr:uid="{00000000-0005-0000-0000-00000C000000}"/>
    <cellStyle name="桁区切り 2 4" xfId="14" xr:uid="{00000000-0005-0000-0000-00000D000000}"/>
    <cellStyle name="桁区切り 3" xfId="15" xr:uid="{00000000-0005-0000-0000-00000E000000}"/>
    <cellStyle name="桁区切り 4" xfId="16" xr:uid="{00000000-0005-0000-0000-00000F000000}"/>
    <cellStyle name="桁区切り 5" xfId="17" xr:uid="{00000000-0005-0000-0000-000010000000}"/>
    <cellStyle name="通貨 2" xfId="18" xr:uid="{00000000-0005-0000-0000-000011000000}"/>
    <cellStyle name="標準" xfId="0" builtinId="0"/>
    <cellStyle name="標準 2" xfId="19" xr:uid="{00000000-0005-0000-0000-000013000000}"/>
    <cellStyle name="標準 2 2" xfId="20" xr:uid="{00000000-0005-0000-0000-000014000000}"/>
    <cellStyle name="標準 2 2 2" xfId="21" xr:uid="{00000000-0005-0000-0000-000015000000}"/>
    <cellStyle name="標準 2 2_20131120_02_帳票サンプル_購買系" xfId="22" xr:uid="{00000000-0005-0000-0000-000016000000}"/>
    <cellStyle name="標準 2 3" xfId="23" xr:uid="{00000000-0005-0000-0000-000017000000}"/>
    <cellStyle name="標準 2_16122011120_00_振替配賦実績一覧_201303_201303" xfId="24" xr:uid="{00000000-0005-0000-0000-000018000000}"/>
    <cellStyle name="標準 3" xfId="25" xr:uid="{00000000-0005-0000-0000-000019000000}"/>
    <cellStyle name="標準 3 2" xfId="26" xr:uid="{00000000-0005-0000-0000-00001A000000}"/>
    <cellStyle name="標準 3 2 2" xfId="27" xr:uid="{00000000-0005-0000-0000-00001B000000}"/>
    <cellStyle name="標準 3 3" xfId="28" xr:uid="{00000000-0005-0000-0000-00001C000000}"/>
    <cellStyle name="標準 3_20131120_02_帳票サンプル_購買系" xfId="29" xr:uid="{00000000-0005-0000-0000-00001D000000}"/>
    <cellStyle name="標準 4" xfId="30" xr:uid="{00000000-0005-0000-0000-00001E000000}"/>
    <cellStyle name="標準 5" xfId="31" xr:uid="{00000000-0005-0000-0000-00001F000000}"/>
    <cellStyle name="標準 7" xfId="32" xr:uid="{00000000-0005-0000-0000-000020000000}"/>
    <cellStyle name="標準 7 2" xfId="33" xr:uid="{00000000-0005-0000-0000-000021000000}"/>
    <cellStyle name="標準 7_14142011114_00_000_原価管理表明細表_月次_201303" xfId="34" xr:uid="{00000000-0005-0000-0000-000022000000}"/>
    <cellStyle name="未定義" xfId="35" xr:uid="{00000000-0005-0000-0000-000023000000}"/>
  </cellStyles>
  <dxfs count="0"/>
  <tableStyles count="0" defaultTableStyle="TableStyleMedium9" defaultPivotStyle="PivotStyleLight16"/>
  <colors>
    <mruColors>
      <color rgb="FFFFFF99"/>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BQ$10" lockText="1" noThreeD="1"/>
</file>

<file path=xl/ctrlProps/ctrlProp2.xml><?xml version="1.0" encoding="utf-8"?>
<formControlPr xmlns="http://schemas.microsoft.com/office/spreadsheetml/2009/9/main" objectType="CheckBox" fmlaLink="入力ﾌｫｰﾑ!$BQ$10" lockText="1" noThreeD="1"/>
</file>

<file path=xl/ctrlProps/ctrlProp3.xml><?xml version="1.0" encoding="utf-8"?>
<formControlPr xmlns="http://schemas.microsoft.com/office/spreadsheetml/2009/9/main" objectType="CheckBox" fmlaLink="入力ﾌｫｰﾑ!$BQ$10" lockText="1" noThreeD="1"/>
</file>

<file path=xl/ctrlProps/ctrlProp4.xml><?xml version="1.0" encoding="utf-8"?>
<formControlPr xmlns="http://schemas.microsoft.com/office/spreadsheetml/2009/9/main" objectType="CheckBox" fmlaLink="入力ﾌｫｰﾑ!$BQ$10"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44</xdr:col>
      <xdr:colOff>47625</xdr:colOff>
      <xdr:row>1</xdr:row>
      <xdr:rowOff>228600</xdr:rowOff>
    </xdr:from>
    <xdr:to>
      <xdr:col>52</xdr:col>
      <xdr:colOff>137167</xdr:colOff>
      <xdr:row>3</xdr:row>
      <xdr:rowOff>125802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417945" y="266700"/>
          <a:ext cx="1238296" cy="392502"/>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pPr algn="ctr"/>
          <a:r>
            <a:rPr kumimoji="1" lang="ja-JP" altLang="en-US" sz="1800">
              <a:latin typeface="HGP創英角ﾎﾟｯﾌﾟ体" pitchFamily="50" charset="-128"/>
              <a:ea typeface="HGP創英角ﾎﾟｯﾌﾟ体" pitchFamily="50" charset="-128"/>
            </a:rPr>
            <a:t>請負用</a:t>
          </a:r>
        </a:p>
      </xdr:txBody>
    </xdr:sp>
    <xdr:clientData/>
  </xdr:twoCellAnchor>
  <xdr:twoCellAnchor>
    <xdr:from>
      <xdr:col>3</xdr:col>
      <xdr:colOff>0</xdr:colOff>
      <xdr:row>19</xdr:row>
      <xdr:rowOff>0</xdr:rowOff>
    </xdr:from>
    <xdr:to>
      <xdr:col>12</xdr:col>
      <xdr:colOff>34</xdr:colOff>
      <xdr:row>26</xdr:row>
      <xdr:rowOff>137160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34340" y="4404360"/>
          <a:ext cx="1301149" cy="189738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rtlCol="0" anchor="t" anchorCtr="0"/>
        <a:lstStyle/>
        <a:p>
          <a:pPr algn="ctr">
            <a:lnSpc>
              <a:spcPts val="900"/>
            </a:lnSpc>
          </a:pPr>
          <a:r>
            <a:rPr kumimoji="1" lang="ja-JP" altLang="en-US" sz="1000">
              <a:latin typeface="HGP創英角ｺﾞｼｯｸUB" pitchFamily="50" charset="-128"/>
              <a:ea typeface="HGP創英角ｺﾞｼｯｸUB" pitchFamily="50" charset="-128"/>
            </a:rPr>
            <a:t>色別入力セル解説</a:t>
          </a:r>
          <a:endParaRPr kumimoji="1" lang="en-US" altLang="ja-JP" sz="1000">
            <a:latin typeface="HGP創英角ｺﾞｼｯｸUB" pitchFamily="50" charset="-128"/>
            <a:ea typeface="HGP創英角ｺﾞｼｯｸUB" pitchFamily="50" charset="-128"/>
          </a:endParaRPr>
        </a:p>
        <a:p>
          <a:pPr algn="ctr">
            <a:lnSpc>
              <a:spcPts val="1000"/>
            </a:lnSpc>
          </a:pPr>
          <a:endParaRPr kumimoji="1" lang="en-US" altLang="ja-JP" sz="1100"/>
        </a:p>
        <a:p>
          <a:pPr algn="ctr"/>
          <a:endParaRPr kumimoji="1" lang="ja-JP" altLang="en-US" sz="1100"/>
        </a:p>
      </xdr:txBody>
    </xdr:sp>
    <xdr:clientData/>
  </xdr:twoCellAnchor>
  <xdr:twoCellAnchor>
    <xdr:from>
      <xdr:col>3</xdr:col>
      <xdr:colOff>136758</xdr:colOff>
      <xdr:row>21</xdr:row>
      <xdr:rowOff>19050</xdr:rowOff>
    </xdr:from>
    <xdr:to>
      <xdr:col>11</xdr:col>
      <xdr:colOff>32103</xdr:colOff>
      <xdr:row>22</xdr:row>
      <xdr:rowOff>44915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61573" y="4926330"/>
          <a:ext cx="1053585" cy="277325"/>
        </a:xfrm>
        <a:prstGeom prst="rect">
          <a:avLst/>
        </a:prstGeom>
        <a:solidFill>
          <a:srgbClr val="FFFF99"/>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000">
              <a:latin typeface="ＭＳ ゴシック" pitchFamily="49" charset="-128"/>
              <a:ea typeface="ＭＳ ゴシック" pitchFamily="49" charset="-128"/>
            </a:rPr>
            <a:t>入力</a:t>
          </a:r>
        </a:p>
      </xdr:txBody>
    </xdr:sp>
    <xdr:clientData/>
  </xdr:twoCellAnchor>
  <xdr:twoCellAnchor>
    <xdr:from>
      <xdr:col>3</xdr:col>
      <xdr:colOff>154687</xdr:colOff>
      <xdr:row>22</xdr:row>
      <xdr:rowOff>202715</xdr:rowOff>
    </xdr:from>
    <xdr:to>
      <xdr:col>11</xdr:col>
      <xdr:colOff>40506</xdr:colOff>
      <xdr:row>23</xdr:row>
      <xdr:rowOff>228580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a:spLocks/>
        </xdr:cNvSpPr>
      </xdr:nvSpPr>
      <xdr:spPr>
        <a:xfrm>
          <a:off x="569977" y="5361455"/>
          <a:ext cx="1053585" cy="277325"/>
        </a:xfrm>
        <a:prstGeom prst="rect">
          <a:avLst/>
        </a:prstGeom>
        <a:solidFill>
          <a:schemeClr val="accent6">
            <a:lumMod val="40000"/>
            <a:lumOff val="60000"/>
          </a:schemeClr>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900">
              <a:latin typeface="ＭＳ ゴシック" pitchFamily="49" charset="-128"/>
              <a:ea typeface="ＭＳ ゴシック" pitchFamily="49" charset="-128"/>
            </a:rPr>
            <a:t>注文書情報入力</a:t>
          </a:r>
          <a:endParaRPr kumimoji="1" lang="ja-JP" altLang="en-US" sz="900">
            <a:solidFill>
              <a:schemeClr val="accent6">
                <a:lumMod val="60000"/>
                <a:lumOff val="40000"/>
              </a:schemeClr>
            </a:solidFill>
            <a:latin typeface="ＭＳ ゴシック" pitchFamily="49" charset="-128"/>
            <a:ea typeface="ＭＳ ゴシック" pitchFamily="49" charset="-128"/>
          </a:endParaRPr>
        </a:p>
      </xdr:txBody>
    </xdr:sp>
    <xdr:clientData/>
  </xdr:twoCellAnchor>
  <xdr:twoCellAnchor>
    <xdr:from>
      <xdr:col>3</xdr:col>
      <xdr:colOff>140680</xdr:colOff>
      <xdr:row>24</xdr:row>
      <xdr:rowOff>127862</xdr:rowOff>
    </xdr:from>
    <xdr:to>
      <xdr:col>11</xdr:col>
      <xdr:colOff>36025</xdr:colOff>
      <xdr:row>25</xdr:row>
      <xdr:rowOff>153726</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a:spLocks/>
        </xdr:cNvSpPr>
      </xdr:nvSpPr>
      <xdr:spPr>
        <a:xfrm>
          <a:off x="565495" y="5789522"/>
          <a:ext cx="1053585" cy="277324"/>
        </a:xfrm>
        <a:prstGeom prst="rect">
          <a:avLst/>
        </a:prstGeom>
        <a:solidFill>
          <a:schemeClr val="accent5">
            <a:lumMod val="20000"/>
            <a:lumOff val="80000"/>
          </a:schemeClr>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000">
              <a:latin typeface="ＭＳ ゴシック" pitchFamily="49" charset="-128"/>
              <a:ea typeface="ＭＳ ゴシック" pitchFamily="49" charset="-128"/>
            </a:rPr>
            <a:t>任意入力</a:t>
          </a:r>
        </a:p>
      </xdr:txBody>
    </xdr:sp>
    <xdr:clientData/>
  </xdr:twoCellAnchor>
  <mc:AlternateContent xmlns:mc="http://schemas.openxmlformats.org/markup-compatibility/2006">
    <mc:Choice xmlns:a14="http://schemas.microsoft.com/office/drawing/2010/main" Requires="a14">
      <xdr:twoCellAnchor editAs="oneCell">
        <xdr:from>
          <xdr:col>32</xdr:col>
          <xdr:colOff>121920</xdr:colOff>
          <xdr:row>7</xdr:row>
          <xdr:rowOff>312420</xdr:rowOff>
        </xdr:from>
        <xdr:to>
          <xdr:col>34</xdr:col>
          <xdr:colOff>68580</xdr:colOff>
          <xdr:row>9</xdr:row>
          <xdr:rowOff>0</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0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57</xdr:col>
      <xdr:colOff>57150</xdr:colOff>
      <xdr:row>25</xdr:row>
      <xdr:rowOff>52989</xdr:rowOff>
    </xdr:from>
    <xdr:to>
      <xdr:col>63</xdr:col>
      <xdr:colOff>171450</xdr:colOff>
      <xdr:row>26</xdr:row>
      <xdr:rowOff>127986</xdr:rowOff>
    </xdr:to>
    <xdr:pic>
      <xdr:nvPicPr>
        <xdr:cNvPr id="15404" name="図 6">
          <a:extLst>
            <a:ext uri="{FF2B5EF4-FFF2-40B4-BE49-F238E27FC236}">
              <a16:creationId xmlns:a16="http://schemas.microsoft.com/office/drawing/2014/main" id="{00000000-0008-0000-0100-00002C3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48775" y="6672864"/>
          <a:ext cx="1038225" cy="246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137160</xdr:colOff>
      <xdr:row>2</xdr:row>
      <xdr:rowOff>57150</xdr:rowOff>
    </xdr:from>
    <xdr:to>
      <xdr:col>39</xdr:col>
      <xdr:colOff>137160</xdr:colOff>
      <xdr:row>10</xdr:row>
      <xdr:rowOff>0</xdr:rowOff>
    </xdr:to>
    <xdr:sp macro="" textlink="">
      <xdr:nvSpPr>
        <xdr:cNvPr id="3" name="円/楕円 2">
          <a:extLst>
            <a:ext uri="{FF2B5EF4-FFF2-40B4-BE49-F238E27FC236}">
              <a16:creationId xmlns:a16="http://schemas.microsoft.com/office/drawing/2014/main" id="{00000000-0008-0000-0100-000003000000}"/>
            </a:ext>
          </a:extLst>
        </xdr:cNvPr>
        <xdr:cNvSpPr>
          <a:spLocks noChangeAspect="1"/>
        </xdr:cNvSpPr>
      </xdr:nvSpPr>
      <xdr:spPr>
        <a:xfrm>
          <a:off x="3891915" y="552450"/>
          <a:ext cx="1882140" cy="2114550"/>
        </a:xfrm>
        <a:prstGeom prst="ellipse">
          <a:avLst/>
        </a:prstGeom>
        <a:noFill/>
        <a:ln w="63500">
          <a:solidFill>
            <a:schemeClr val="bg1">
              <a:lumMod val="50000"/>
              <a:alpha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lIns="36000" tIns="36000" rIns="36000" bIns="36000" rtlCol="0" anchor="ctr"/>
        <a:lstStyle/>
        <a:p>
          <a:pPr algn="ctr"/>
          <a:r>
            <a:rPr kumimoji="1" lang="ja-JP" altLang="en-US" sz="10000">
              <a:solidFill>
                <a:schemeClr val="bg1">
                  <a:lumMod val="50000"/>
                  <a:alpha val="40000"/>
                </a:schemeClr>
              </a:solidFill>
              <a:latin typeface="ＭＳ 明朝" pitchFamily="17" charset="-128"/>
              <a:ea typeface="ＭＳ 明朝" pitchFamily="17" charset="-128"/>
            </a:rPr>
            <a:t>控</a:t>
          </a:r>
        </a:p>
      </xdr:txBody>
    </xdr:sp>
    <xdr:clientData/>
  </xdr:twoCellAnchor>
  <xdr:twoCellAnchor editAs="oneCell">
    <xdr:from>
      <xdr:col>57</xdr:col>
      <xdr:colOff>57150</xdr:colOff>
      <xdr:row>52</xdr:row>
      <xdr:rowOff>52989</xdr:rowOff>
    </xdr:from>
    <xdr:to>
      <xdr:col>63</xdr:col>
      <xdr:colOff>171450</xdr:colOff>
      <xdr:row>53</xdr:row>
      <xdr:rowOff>127986</xdr:rowOff>
    </xdr:to>
    <xdr:pic>
      <xdr:nvPicPr>
        <xdr:cNvPr id="15406" name="図 6">
          <a:extLst>
            <a:ext uri="{FF2B5EF4-FFF2-40B4-BE49-F238E27FC236}">
              <a16:creationId xmlns:a16="http://schemas.microsoft.com/office/drawing/2014/main" id="{00000000-0008-0000-0100-00002E3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48775" y="13635639"/>
          <a:ext cx="1038225" cy="246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57</xdr:col>
      <xdr:colOff>57150</xdr:colOff>
      <xdr:row>79</xdr:row>
      <xdr:rowOff>52989</xdr:rowOff>
    </xdr:from>
    <xdr:to>
      <xdr:col>63</xdr:col>
      <xdr:colOff>171450</xdr:colOff>
      <xdr:row>80</xdr:row>
      <xdr:rowOff>127986</xdr:rowOff>
    </xdr:to>
    <xdr:pic>
      <xdr:nvPicPr>
        <xdr:cNvPr id="15407" name="図 6">
          <a:extLst>
            <a:ext uri="{FF2B5EF4-FFF2-40B4-BE49-F238E27FC236}">
              <a16:creationId xmlns:a16="http://schemas.microsoft.com/office/drawing/2014/main" id="{00000000-0008-0000-0100-00002F3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48775" y="20598414"/>
          <a:ext cx="1038225" cy="246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137160</xdr:colOff>
      <xdr:row>56</xdr:row>
      <xdr:rowOff>57150</xdr:rowOff>
    </xdr:from>
    <xdr:to>
      <xdr:col>39</xdr:col>
      <xdr:colOff>137160</xdr:colOff>
      <xdr:row>64</xdr:row>
      <xdr:rowOff>0</xdr:rowOff>
    </xdr:to>
    <xdr:sp macro="" textlink="">
      <xdr:nvSpPr>
        <xdr:cNvPr id="6" name="円/楕円 5">
          <a:extLst>
            <a:ext uri="{FF2B5EF4-FFF2-40B4-BE49-F238E27FC236}">
              <a16:creationId xmlns:a16="http://schemas.microsoft.com/office/drawing/2014/main" id="{00000000-0008-0000-0100-000006000000}"/>
            </a:ext>
          </a:extLst>
        </xdr:cNvPr>
        <xdr:cNvSpPr>
          <a:spLocks noChangeAspect="1"/>
        </xdr:cNvSpPr>
      </xdr:nvSpPr>
      <xdr:spPr>
        <a:xfrm>
          <a:off x="3891915" y="14588490"/>
          <a:ext cx="1882140" cy="2114550"/>
        </a:xfrm>
        <a:prstGeom prst="ellipse">
          <a:avLst/>
        </a:prstGeom>
        <a:noFill/>
        <a:ln w="63500">
          <a:solidFill>
            <a:schemeClr val="bg1">
              <a:lumMod val="50000"/>
              <a:alpha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lIns="36000" tIns="36000" rIns="36000" bIns="36000" rtlCol="0" anchor="ctr"/>
        <a:lstStyle/>
        <a:p>
          <a:pPr algn="ctr"/>
          <a:r>
            <a:rPr kumimoji="1" lang="ja-JP" altLang="en-US" sz="10000">
              <a:solidFill>
                <a:schemeClr val="bg1">
                  <a:lumMod val="50000"/>
                  <a:alpha val="40000"/>
                </a:schemeClr>
              </a:solidFill>
              <a:latin typeface="ＭＳ 明朝" pitchFamily="17" charset="-128"/>
              <a:ea typeface="ＭＳ 明朝" pitchFamily="17" charset="-128"/>
            </a:rPr>
            <a:t>控</a:t>
          </a:r>
        </a:p>
      </xdr:txBody>
    </xdr:sp>
    <xdr:clientData/>
  </xdr:twoCellAnchor>
  <xdr:twoCellAnchor editAs="oneCell">
    <xdr:from>
      <xdr:col>61</xdr:col>
      <xdr:colOff>28575</xdr:colOff>
      <xdr:row>34</xdr:row>
      <xdr:rowOff>171450</xdr:rowOff>
    </xdr:from>
    <xdr:to>
      <xdr:col>62</xdr:col>
      <xdr:colOff>104775</xdr:colOff>
      <xdr:row>35</xdr:row>
      <xdr:rowOff>0</xdr:rowOff>
    </xdr:to>
    <xdr:pic>
      <xdr:nvPicPr>
        <xdr:cNvPr id="15409" name="Picture 1">
          <a:extLst>
            <a:ext uri="{FF2B5EF4-FFF2-40B4-BE49-F238E27FC236}">
              <a16:creationId xmlns:a16="http://schemas.microsoft.com/office/drawing/2014/main" id="{00000000-0008-0000-0100-0000313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91700" y="8839200"/>
          <a:ext cx="2190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25</xdr:col>
          <xdr:colOff>121920</xdr:colOff>
          <xdr:row>6</xdr:row>
          <xdr:rowOff>22860</xdr:rowOff>
        </xdr:from>
        <xdr:to>
          <xdr:col>27</xdr:col>
          <xdr:colOff>68580</xdr:colOff>
          <xdr:row>7</xdr:row>
          <xdr:rowOff>30480</xdr:rowOff>
        </xdr:to>
        <xdr:sp macro="" textlink="">
          <xdr:nvSpPr>
            <xdr:cNvPr id="15449" name="Check Box 89" hidden="1">
              <a:extLst>
                <a:ext uri="{63B3BB69-23CF-44E3-9099-C40C66FF867C}">
                  <a14:compatExt spid="_x0000_s15449"/>
                </a:ext>
                <a:ext uri="{FF2B5EF4-FFF2-40B4-BE49-F238E27FC236}">
                  <a16:creationId xmlns:a16="http://schemas.microsoft.com/office/drawing/2014/main" id="{00000000-0008-0000-0100-00005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121920</xdr:colOff>
          <xdr:row>33</xdr:row>
          <xdr:rowOff>22860</xdr:rowOff>
        </xdr:from>
        <xdr:to>
          <xdr:col>27</xdr:col>
          <xdr:colOff>68580</xdr:colOff>
          <xdr:row>34</xdr:row>
          <xdr:rowOff>30480</xdr:rowOff>
        </xdr:to>
        <xdr:sp macro="" textlink="">
          <xdr:nvSpPr>
            <xdr:cNvPr id="15450" name="Check Box 90" hidden="1">
              <a:extLst>
                <a:ext uri="{63B3BB69-23CF-44E3-9099-C40C66FF867C}">
                  <a14:compatExt spid="_x0000_s15450"/>
                </a:ext>
                <a:ext uri="{FF2B5EF4-FFF2-40B4-BE49-F238E27FC236}">
                  <a16:creationId xmlns:a16="http://schemas.microsoft.com/office/drawing/2014/main" id="{00000000-0008-0000-0100-00005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121920</xdr:colOff>
          <xdr:row>60</xdr:row>
          <xdr:rowOff>22860</xdr:rowOff>
        </xdr:from>
        <xdr:to>
          <xdr:col>27</xdr:col>
          <xdr:colOff>68580</xdr:colOff>
          <xdr:row>61</xdr:row>
          <xdr:rowOff>30480</xdr:rowOff>
        </xdr:to>
        <xdr:sp macro="" textlink="">
          <xdr:nvSpPr>
            <xdr:cNvPr id="15457" name="Check Box 97" hidden="1">
              <a:extLst>
                <a:ext uri="{63B3BB69-23CF-44E3-9099-C40C66FF867C}">
                  <a14:compatExt spid="_x0000_s15457"/>
                </a:ext>
                <a:ext uri="{FF2B5EF4-FFF2-40B4-BE49-F238E27FC236}">
                  <a16:creationId xmlns:a16="http://schemas.microsoft.com/office/drawing/2014/main" id="{00000000-0008-0000-0100-00006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009037\&#20250;&#35336;&#20849;&#26377;\Users\921793.PENTA-OCEAN\Desktop\&#35531;&#27714;&#26360;&#25913;&#35330;\&#27494;&#20869;\&#36001;&#21209;&#12398;&#27494;&#20869;\00_&#37325;&#35201;&#38917;&#30446;\&#21407;&#20385;&#31649;&#29702;PJ\99_&#22522;&#26412;&#35373;&#35336;&#25104;&#26524;&#29289;\20141205_&#22522;&#26412;&#35373;&#35336;&#26360;\02_&#24115;&#31080;\JS-02-132-200_&#24115;&#31080;&#22522;&#26412;&#35373;&#35336;&#26360;_R1400&#20986;&#26469;&#39640;&#3551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帳票（業務）定義"/>
      <sheetName val="帳票項目定義01_出来高調書（鑑）"/>
      <sheetName val="帳票項目定義02_出来高調書（明細）"/>
      <sheetName val="ビジネスルール"/>
      <sheetName val="【参考】出来高調書(鑑) (サンプルデータ)"/>
      <sheetName val="【参考】出来高調書 (明細) (サンプルデータ)"/>
      <sheetName val="Sheet1"/>
    </sheetNames>
    <sheetDataSet>
      <sheetData sheetId="0">
        <row r="8">
          <cell r="C8" t="str">
            <v>0-11-000-1379</v>
          </cell>
          <cell r="D8" t="str">
            <v>五洋建設株式会社殿向け 原価管理プロジェクト</v>
          </cell>
        </row>
        <row r="9">
          <cell r="C9" t="str">
            <v>JS-02-132-200</v>
          </cell>
          <cell r="D9" t="str">
            <v>帳票基本設計書</v>
          </cell>
        </row>
        <row r="10">
          <cell r="C10" t="str">
            <v>I4</v>
          </cell>
          <cell r="D10" t="str">
            <v>出来高査定取極帳票（共通）</v>
          </cell>
        </row>
        <row r="11">
          <cell r="C11" t="str">
            <v>R1400</v>
          </cell>
          <cell r="D11" t="str">
            <v>出来高調書</v>
          </cell>
        </row>
        <row r="20">
          <cell r="C20">
            <v>41607</v>
          </cell>
          <cell r="D20" t="str">
            <v>01</v>
          </cell>
          <cell r="E20" t="str">
            <v>池田</v>
          </cell>
          <cell r="F20" t="str">
            <v>仁村</v>
          </cell>
          <cell r="G20" t="str">
            <v>海野</v>
          </cell>
        </row>
        <row r="21">
          <cell r="C21">
            <v>41795</v>
          </cell>
          <cell r="D21" t="str">
            <v>06</v>
          </cell>
          <cell r="E21" t="str">
            <v>池田</v>
          </cell>
          <cell r="F21" t="str">
            <v>仁村</v>
          </cell>
          <cell r="G21" t="str">
            <v>海野</v>
          </cell>
        </row>
      </sheetData>
      <sheetData sheetId="1" refreshError="1"/>
      <sheetData sheetId="2" refreshError="1"/>
      <sheetData sheetId="3" refreshError="1"/>
      <sheetData sheetId="4" refreshError="1"/>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C000"/>
    <pageSetUpPr fitToPage="1"/>
  </sheetPr>
  <dimension ref="A1:CB29"/>
  <sheetViews>
    <sheetView showGridLines="0" tabSelected="1" zoomScaleNormal="100" zoomScaleSheetLayoutView="100" workbookViewId="0">
      <selection activeCell="X3" sqref="X3:Z3"/>
    </sheetView>
  </sheetViews>
  <sheetFormatPr defaultColWidth="9" defaultRowHeight="13.2" x14ac:dyDescent="0.2"/>
  <cols>
    <col min="1" max="68" width="2.109375" style="2" customWidth="1"/>
    <col min="69" max="69" width="2.109375" style="2" hidden="1" customWidth="1"/>
    <col min="70" max="104" width="2.109375" style="2" customWidth="1"/>
    <col min="105" max="16384" width="9" style="2"/>
  </cols>
  <sheetData>
    <row r="1" spans="1:80" ht="3" customHeight="1" thickBot="1" x14ac:dyDescent="0.25"/>
    <row r="2" spans="1:80" ht="26.25" customHeight="1" thickBot="1" x14ac:dyDescent="0.25">
      <c r="A2"/>
      <c r="B2" s="155" t="s">
        <v>13</v>
      </c>
      <c r="C2" s="156"/>
      <c r="D2" s="156"/>
      <c r="E2" s="156"/>
      <c r="F2" s="156"/>
      <c r="G2" s="156"/>
      <c r="H2" s="156"/>
      <c r="I2" s="156"/>
      <c r="J2" s="156"/>
      <c r="K2" s="157"/>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s="3"/>
    </row>
    <row r="3" spans="1:80" x14ac:dyDescent="0.2">
      <c r="A3" s="4"/>
      <c r="B3" s="39"/>
      <c r="C3" s="4"/>
      <c r="D3" s="4"/>
      <c r="E3" s="4"/>
      <c r="F3" s="4"/>
      <c r="G3" s="4"/>
      <c r="H3" s="4"/>
      <c r="I3" s="4"/>
      <c r="J3" s="4"/>
      <c r="K3" s="4"/>
      <c r="L3" s="4"/>
      <c r="M3" s="4"/>
      <c r="N3" s="4"/>
      <c r="O3" s="4"/>
      <c r="P3" s="4"/>
      <c r="Q3" s="4"/>
      <c r="R3" s="4"/>
      <c r="S3" s="4"/>
      <c r="T3" s="4"/>
      <c r="U3" s="4"/>
      <c r="V3" s="4"/>
      <c r="W3" s="4"/>
      <c r="X3" s="158"/>
      <c r="Y3" s="158"/>
      <c r="Z3" s="158"/>
      <c r="AA3" s="5" t="s">
        <v>8</v>
      </c>
      <c r="AB3" s="158"/>
      <c r="AC3" s="158"/>
      <c r="AD3" s="5" t="s">
        <v>9</v>
      </c>
      <c r="AE3" s="158"/>
      <c r="AF3" s="158"/>
      <c r="AG3" s="5" t="s">
        <v>10</v>
      </c>
      <c r="AH3" s="159" t="s">
        <v>11</v>
      </c>
      <c r="AI3" s="159"/>
      <c r="AJ3" s="6" t="s">
        <v>54</v>
      </c>
      <c r="AK3" s="158"/>
      <c r="AL3" s="158"/>
      <c r="AM3" s="160" t="s">
        <v>12</v>
      </c>
      <c r="AN3" s="160"/>
      <c r="AO3" s="6" t="s">
        <v>55</v>
      </c>
      <c r="AP3" s="6"/>
      <c r="AQ3" s="6"/>
      <c r="AR3" s="6"/>
      <c r="AS3" s="6"/>
      <c r="AT3" s="4"/>
      <c r="AU3" s="4"/>
      <c r="AV3" s="4"/>
      <c r="AW3" s="4"/>
      <c r="AX3" s="4"/>
      <c r="AY3" s="4"/>
      <c r="AZ3" s="4"/>
      <c r="BA3" s="4"/>
      <c r="BB3" s="4"/>
      <c r="BC3" s="4"/>
      <c r="BD3" s="4"/>
      <c r="BE3"/>
      <c r="BF3"/>
      <c r="BG3"/>
      <c r="BH3"/>
      <c r="BI3"/>
      <c r="BJ3"/>
      <c r="BK3"/>
      <c r="BL3"/>
      <c r="BM3" s="4"/>
      <c r="BN3" s="4"/>
    </row>
    <row r="4" spans="1:80" x14ac:dyDescent="0.2">
      <c r="A4" s="4"/>
      <c r="B4" s="4"/>
      <c r="C4" s="4"/>
      <c r="D4" s="4"/>
      <c r="E4" s="4"/>
      <c r="F4" s="4"/>
      <c r="G4" s="4"/>
      <c r="H4" s="4"/>
      <c r="I4" s="4"/>
      <c r="J4" s="4"/>
      <c r="K4" s="4"/>
      <c r="L4" s="4"/>
      <c r="M4" s="4"/>
      <c r="N4" s="4"/>
      <c r="O4" s="4"/>
      <c r="P4" s="4"/>
      <c r="Q4" s="4"/>
      <c r="R4" s="4"/>
      <c r="S4" s="4"/>
      <c r="T4" s="4"/>
      <c r="U4" s="4"/>
      <c r="V4" s="4"/>
      <c r="W4" s="4"/>
      <c r="X4" s="5"/>
      <c r="Y4" s="5"/>
      <c r="Z4" s="5"/>
      <c r="AA4" s="5"/>
      <c r="AB4" s="5"/>
      <c r="AC4" s="5"/>
      <c r="AD4" s="5"/>
      <c r="AE4" s="5"/>
      <c r="AF4" s="5"/>
      <c r="AG4" s="5"/>
      <c r="AH4" s="5"/>
      <c r="AI4" s="5"/>
      <c r="AJ4" s="6"/>
      <c r="AK4" s="5"/>
      <c r="AL4" s="5"/>
      <c r="AM4" s="6"/>
      <c r="AN4" s="6"/>
      <c r="AO4" s="6"/>
      <c r="AP4" s="6"/>
      <c r="AQ4" s="6"/>
      <c r="AR4" s="6"/>
      <c r="AS4" s="6"/>
      <c r="AT4" s="4"/>
      <c r="AU4" s="4"/>
      <c r="AV4" s="4"/>
      <c r="AW4" s="4"/>
      <c r="AX4" s="4"/>
      <c r="AY4" s="4"/>
      <c r="AZ4" s="4"/>
      <c r="BA4" s="4"/>
      <c r="BB4" s="4"/>
      <c r="BC4" s="4"/>
      <c r="BD4" s="4"/>
      <c r="BE4"/>
      <c r="BF4"/>
      <c r="BG4"/>
      <c r="BH4"/>
      <c r="BI4"/>
      <c r="BJ4"/>
      <c r="BK4"/>
      <c r="BL4"/>
      <c r="BM4" s="4"/>
      <c r="BN4" s="4"/>
    </row>
    <row r="5" spans="1:80" ht="15" thickBot="1" x14ac:dyDescent="0.25">
      <c r="A5" s="4"/>
      <c r="B5" s="161" t="s">
        <v>97</v>
      </c>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7"/>
      <c r="AC5" s="7"/>
      <c r="AD5" s="7"/>
      <c r="AE5" s="7"/>
      <c r="AF5" s="7"/>
      <c r="AG5" s="7"/>
      <c r="AH5" s="7"/>
      <c r="AI5" s="7"/>
      <c r="AJ5" s="7"/>
      <c r="AQ5" s="7"/>
      <c r="AR5" s="7"/>
      <c r="AS5" s="7"/>
      <c r="AT5" s="7"/>
      <c r="AU5" s="7"/>
      <c r="AV5" s="7"/>
      <c r="AW5" s="7"/>
      <c r="AX5" s="7"/>
      <c r="AY5" s="7"/>
      <c r="AZ5" s="7"/>
      <c r="BA5" s="7"/>
      <c r="BB5" s="7"/>
      <c r="BC5" s="7"/>
      <c r="BD5" s="7"/>
      <c r="BE5" s="7"/>
      <c r="BM5" s="7"/>
      <c r="BN5" s="7"/>
    </row>
    <row r="6" spans="1:80" ht="14.4" x14ac:dyDescent="0.2">
      <c r="A6" s="4"/>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Q6" s="1" t="s">
        <v>16</v>
      </c>
      <c r="AR6" s="8"/>
      <c r="AS6" s="8"/>
      <c r="AT6" s="8"/>
      <c r="AU6" s="8"/>
      <c r="AV6" s="8"/>
      <c r="AW6" s="8"/>
      <c r="AX6" s="8"/>
      <c r="AY6" s="8"/>
      <c r="AZ6" s="8"/>
      <c r="BA6" s="8"/>
      <c r="BB6" s="8"/>
      <c r="BC6" s="8"/>
      <c r="BD6" s="8"/>
      <c r="BE6" s="8"/>
      <c r="BF6" s="9"/>
      <c r="BG6" s="9"/>
      <c r="BH6" s="9"/>
      <c r="BI6" s="9"/>
      <c r="BJ6" s="9"/>
      <c r="BK6" s="9"/>
      <c r="BL6" s="10"/>
      <c r="BM6" s="7"/>
      <c r="BN6" s="7"/>
    </row>
    <row r="7" spans="1:80" ht="26.1" customHeight="1" x14ac:dyDescent="0.2">
      <c r="A7" s="4"/>
      <c r="B7" s="139" t="s">
        <v>3</v>
      </c>
      <c r="C7" s="140"/>
      <c r="D7" s="140"/>
      <c r="E7" s="140"/>
      <c r="F7" s="140"/>
      <c r="G7" s="11" t="s">
        <v>56</v>
      </c>
      <c r="H7" s="25"/>
      <c r="I7" s="26"/>
      <c r="J7" s="26"/>
      <c r="K7" s="27"/>
      <c r="L7" s="25"/>
      <c r="M7" s="26"/>
      <c r="N7" s="26"/>
      <c r="O7" s="27"/>
      <c r="P7" s="25"/>
      <c r="Q7" s="26"/>
      <c r="R7" s="27"/>
      <c r="S7" s="40" t="s">
        <v>57</v>
      </c>
      <c r="T7" s="25"/>
      <c r="U7" s="26"/>
      <c r="V7" s="28"/>
      <c r="W7" s="41"/>
      <c r="X7" s="41"/>
      <c r="Y7" s="162" t="s">
        <v>4</v>
      </c>
      <c r="Z7" s="163"/>
      <c r="AA7" s="163"/>
      <c r="AB7" s="163"/>
      <c r="AC7" s="16" t="s">
        <v>56</v>
      </c>
      <c r="AD7" s="164"/>
      <c r="AE7" s="165"/>
      <c r="AF7" s="165"/>
      <c r="AG7" s="165"/>
      <c r="AH7" s="165"/>
      <c r="AI7" s="166"/>
      <c r="AJ7" s="4"/>
      <c r="AK7" s="4"/>
      <c r="AL7" s="4"/>
      <c r="AM7" s="4"/>
      <c r="AN7" s="4"/>
      <c r="AO7" s="4"/>
      <c r="AP7" s="4"/>
      <c r="AQ7" s="12"/>
      <c r="AR7" s="4"/>
      <c r="AS7" s="150"/>
      <c r="AT7" s="150"/>
      <c r="AU7" s="150"/>
      <c r="AV7" s="150"/>
      <c r="AW7" s="150"/>
      <c r="AX7" s="150"/>
      <c r="AY7" s="150"/>
      <c r="AZ7" s="150"/>
      <c r="BA7" s="150"/>
      <c r="BB7" s="150"/>
      <c r="BC7" s="150"/>
      <c r="BD7" s="150"/>
      <c r="BE7" s="150"/>
      <c r="BF7" s="150"/>
      <c r="BG7" s="150"/>
      <c r="BH7" s="150"/>
      <c r="BI7" s="150"/>
      <c r="BJ7" s="150"/>
      <c r="BK7" s="150"/>
      <c r="BL7" s="13"/>
      <c r="BM7" s="4"/>
      <c r="BN7" s="4"/>
    </row>
    <row r="8" spans="1:80" ht="26.1" customHeight="1" x14ac:dyDescent="0.2">
      <c r="A8" s="4"/>
      <c r="B8" s="151" t="s">
        <v>17</v>
      </c>
      <c r="C8" s="152"/>
      <c r="D8" s="152"/>
      <c r="E8" s="152"/>
      <c r="F8" s="152"/>
      <c r="G8" s="11" t="s">
        <v>56</v>
      </c>
      <c r="H8" s="42" t="s">
        <v>96</v>
      </c>
      <c r="I8" s="33"/>
      <c r="J8" s="29"/>
      <c r="K8" s="29"/>
      <c r="L8" s="29"/>
      <c r="M8" s="29"/>
      <c r="N8" s="29"/>
      <c r="O8" s="28"/>
      <c r="P8" s="4"/>
      <c r="Q8" s="4"/>
      <c r="R8" s="153" t="s">
        <v>22</v>
      </c>
      <c r="S8" s="154"/>
      <c r="T8" s="154"/>
      <c r="U8" s="43" t="s">
        <v>58</v>
      </c>
      <c r="V8" s="167"/>
      <c r="W8" s="168"/>
      <c r="X8" s="168"/>
      <c r="Y8" s="168"/>
      <c r="Z8" s="168"/>
      <c r="AA8" s="168"/>
      <c r="AB8" s="168"/>
      <c r="AC8" s="168"/>
      <c r="AD8" s="168"/>
      <c r="AE8" s="168"/>
      <c r="AF8" s="168"/>
      <c r="AG8" s="168"/>
      <c r="AH8" s="168"/>
      <c r="AI8" s="169"/>
      <c r="AJ8" s="4"/>
      <c r="AK8" s="4"/>
      <c r="AL8" s="4"/>
      <c r="AM8" s="4"/>
      <c r="AN8" s="4"/>
      <c r="AO8" s="4"/>
      <c r="AP8" s="4"/>
      <c r="AQ8" s="14"/>
      <c r="AR8" s="4"/>
      <c r="AS8" s="150"/>
      <c r="AT8" s="150"/>
      <c r="AU8" s="150"/>
      <c r="AV8" s="150"/>
      <c r="AW8" s="150"/>
      <c r="AX8" s="150"/>
      <c r="AY8" s="150"/>
      <c r="AZ8" s="150"/>
      <c r="BA8" s="150"/>
      <c r="BB8" s="150"/>
      <c r="BC8" s="150"/>
      <c r="BD8" s="150"/>
      <c r="BE8" s="150"/>
      <c r="BF8" s="150"/>
      <c r="BG8" s="150"/>
      <c r="BH8" s="150"/>
      <c r="BI8" s="150"/>
      <c r="BJ8" s="150"/>
      <c r="BK8" s="150"/>
      <c r="BL8" s="13"/>
      <c r="BM8" s="4"/>
      <c r="BN8" s="4"/>
    </row>
    <row r="9" spans="1:80" ht="26.1" customHeight="1" x14ac:dyDescent="0.2">
      <c r="A9" s="4"/>
      <c r="B9" s="134" t="s">
        <v>91</v>
      </c>
      <c r="C9" s="135"/>
      <c r="D9" s="135"/>
      <c r="E9" s="135"/>
      <c r="F9" s="135"/>
      <c r="G9" s="135"/>
      <c r="H9" s="135"/>
      <c r="I9" s="16" t="s">
        <v>56</v>
      </c>
      <c r="J9" s="44" t="s">
        <v>95</v>
      </c>
      <c r="K9" s="36"/>
      <c r="L9" s="34"/>
      <c r="M9" s="34"/>
      <c r="N9" s="34"/>
      <c r="O9" s="34"/>
      <c r="P9" s="34"/>
      <c r="Q9" s="34"/>
      <c r="R9" s="34"/>
      <c r="S9" s="34"/>
      <c r="T9" s="34"/>
      <c r="U9" s="34"/>
      <c r="V9" s="34"/>
      <c r="W9" s="35"/>
      <c r="X9" s="134" t="s">
        <v>92</v>
      </c>
      <c r="Y9" s="135"/>
      <c r="Z9" s="135"/>
      <c r="AA9" s="135"/>
      <c r="AB9" s="135"/>
      <c r="AC9" s="135"/>
      <c r="AD9" s="135"/>
      <c r="AE9" s="135"/>
      <c r="AF9" s="136"/>
      <c r="AG9" s="131"/>
      <c r="AH9" s="132"/>
      <c r="AI9" s="133"/>
      <c r="AQ9" s="14"/>
      <c r="AR9" s="4"/>
      <c r="AS9" s="170"/>
      <c r="AT9" s="170"/>
      <c r="AU9" s="170"/>
      <c r="AV9" s="170"/>
      <c r="AW9" s="170"/>
      <c r="AX9" s="170"/>
      <c r="AY9" s="170"/>
      <c r="AZ9" s="170"/>
      <c r="BA9" s="170"/>
      <c r="BB9" s="170"/>
      <c r="BC9" s="170"/>
      <c r="BD9" s="170"/>
      <c r="BE9" s="170"/>
      <c r="BF9" s="170"/>
      <c r="BG9" s="170"/>
      <c r="BH9" s="170"/>
      <c r="BI9" s="170"/>
      <c r="BJ9" s="170"/>
      <c r="BK9" s="170"/>
      <c r="BL9" s="17"/>
      <c r="BM9" s="4"/>
      <c r="BN9" s="4"/>
    </row>
    <row r="10" spans="1:80" ht="26.1" customHeight="1" x14ac:dyDescent="0.2">
      <c r="A10" s="15"/>
      <c r="B10" s="176" t="str">
        <f>IF(BQ10=TRUE,IF(K9="","※ 経過措置対象","登録番号がある場合は「無」のチェックを外してください"),IF(K9="","登録番号がある場合は登録番号の記入、無い場合は「無」にチェックを入れてください",""))</f>
        <v>登録番号がある場合は登録番号の記入、無い場合は「無」にチェックを入れてください</v>
      </c>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8"/>
      <c r="AJ10" s="4"/>
      <c r="AK10" s="4"/>
      <c r="AL10" s="4"/>
      <c r="AM10" s="4"/>
      <c r="AN10" s="4"/>
      <c r="AO10" s="4"/>
      <c r="AP10" s="4"/>
      <c r="AQ10" s="45"/>
      <c r="AR10" s="46"/>
      <c r="AS10" s="171"/>
      <c r="AT10" s="171"/>
      <c r="AU10" s="171"/>
      <c r="AV10" s="171"/>
      <c r="AW10" s="171"/>
      <c r="AX10" s="171"/>
      <c r="AY10" s="171"/>
      <c r="AZ10" s="171"/>
      <c r="BA10" s="171"/>
      <c r="BB10" s="171"/>
      <c r="BC10" s="171"/>
      <c r="BD10" s="171"/>
      <c r="BE10" s="171"/>
      <c r="BF10" s="171"/>
      <c r="BG10" s="171"/>
      <c r="BH10" s="171"/>
      <c r="BI10" s="171"/>
      <c r="BJ10" s="171"/>
      <c r="BK10" s="171"/>
      <c r="BL10" s="47"/>
      <c r="BM10" s="4"/>
      <c r="BN10" s="4"/>
      <c r="BQ10" s="37" t="b">
        <v>0</v>
      </c>
    </row>
    <row r="11" spans="1:80" ht="26.1" customHeight="1" thickBot="1" x14ac:dyDescent="0.25">
      <c r="A11" s="4"/>
      <c r="B11" s="139" t="s">
        <v>0</v>
      </c>
      <c r="C11" s="140"/>
      <c r="D11" s="140"/>
      <c r="E11" s="140"/>
      <c r="F11" s="140"/>
      <c r="G11" s="11" t="s">
        <v>56</v>
      </c>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8"/>
      <c r="AJ11" s="4"/>
      <c r="AK11" s="4"/>
      <c r="AL11" s="4"/>
      <c r="AM11" s="4"/>
      <c r="AN11" s="4"/>
      <c r="AO11" s="4"/>
      <c r="AP11" s="4"/>
      <c r="AQ11" s="172" t="s">
        <v>60</v>
      </c>
      <c r="AR11" s="173"/>
      <c r="AS11" s="174"/>
      <c r="AT11" s="174"/>
      <c r="AU11" s="174"/>
      <c r="AV11" s="174"/>
      <c r="AW11" s="174"/>
      <c r="AX11" s="174"/>
      <c r="AY11" s="174"/>
      <c r="AZ11" s="174"/>
      <c r="BA11" s="174"/>
      <c r="BB11" s="173" t="s">
        <v>61</v>
      </c>
      <c r="BC11" s="173"/>
      <c r="BD11" s="174"/>
      <c r="BE11" s="174"/>
      <c r="BF11" s="174"/>
      <c r="BG11" s="174"/>
      <c r="BH11" s="174"/>
      <c r="BI11" s="174"/>
      <c r="BJ11" s="174"/>
      <c r="BK11" s="174"/>
      <c r="BL11" s="175"/>
      <c r="BM11" s="4"/>
      <c r="BN11" s="4"/>
    </row>
    <row r="12" spans="1:80" ht="26.1" customHeight="1" x14ac:dyDescent="0.2">
      <c r="A12" s="4"/>
      <c r="B12" s="139" t="s">
        <v>2</v>
      </c>
      <c r="C12" s="140"/>
      <c r="D12" s="140"/>
      <c r="E12" s="140"/>
      <c r="F12" s="140"/>
      <c r="G12" s="11" t="s">
        <v>56</v>
      </c>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4"/>
      <c r="AK12" s="4"/>
      <c r="AL12" s="4"/>
      <c r="AM12" s="4"/>
      <c r="AN12" s="4"/>
      <c r="AO12" s="4"/>
      <c r="AP12" s="4"/>
      <c r="AQ12" s="48"/>
      <c r="AR12" s="48"/>
      <c r="AS12" s="4"/>
      <c r="AT12" s="4"/>
      <c r="AU12" s="4"/>
      <c r="AV12" s="4"/>
      <c r="AW12" s="4"/>
      <c r="AX12" s="4"/>
      <c r="AY12" s="4"/>
      <c r="AZ12" s="4"/>
      <c r="BA12" s="4"/>
      <c r="BB12" s="48"/>
      <c r="BC12" s="48"/>
      <c r="BD12" s="4"/>
      <c r="BE12" s="4"/>
      <c r="BF12" s="4"/>
      <c r="BG12" s="4"/>
      <c r="BH12" s="4"/>
      <c r="BI12" s="4"/>
      <c r="BJ12" s="4"/>
      <c r="BK12" s="4"/>
      <c r="BL12" s="4"/>
      <c r="BM12" s="4"/>
      <c r="BN12" s="4"/>
    </row>
    <row r="13" spans="1:80" ht="20.100000000000001" customHeight="1" x14ac:dyDescent="0.2">
      <c r="A13" s="24"/>
      <c r="B13" s="139" t="s">
        <v>24</v>
      </c>
      <c r="C13" s="140"/>
      <c r="D13" s="140"/>
      <c r="E13" s="38" t="s">
        <v>59</v>
      </c>
      <c r="F13" s="141">
        <v>0.1</v>
      </c>
      <c r="G13" s="142"/>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BM13" s="23"/>
      <c r="BN13" s="23"/>
      <c r="BO13" s="23"/>
      <c r="BP13" s="23"/>
      <c r="BQ13" s="39"/>
      <c r="BS13" s="49"/>
      <c r="BT13" s="49"/>
      <c r="BU13" s="49"/>
      <c r="BV13" s="49"/>
      <c r="BW13" s="49"/>
      <c r="BX13" s="49"/>
      <c r="BY13" s="49"/>
      <c r="BZ13" s="49"/>
      <c r="CA13" s="49"/>
      <c r="CB13" s="49"/>
    </row>
    <row r="14" spans="1:80" ht="20.100000000000001" customHeight="1" x14ac:dyDescent="0.2">
      <c r="A14" s="4"/>
      <c r="B14" s="4"/>
      <c r="C14" s="4"/>
      <c r="D14" s="4"/>
      <c r="E14" s="4"/>
      <c r="F14" s="50"/>
      <c r="G14" s="50"/>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8"/>
      <c r="AR14" s="48"/>
      <c r="AS14" s="4"/>
      <c r="AT14" s="4"/>
      <c r="AU14" s="4"/>
      <c r="AV14" s="4"/>
      <c r="AW14" s="4"/>
      <c r="AX14" s="4"/>
      <c r="AY14" s="4"/>
      <c r="AZ14" s="4"/>
      <c r="BA14" s="4"/>
      <c r="BB14" s="48"/>
      <c r="BC14" s="48"/>
      <c r="BD14" s="4"/>
      <c r="BE14" s="4"/>
      <c r="BF14" s="4"/>
      <c r="BG14" s="4"/>
      <c r="BH14" s="4"/>
      <c r="BI14" s="4"/>
      <c r="BJ14" s="4"/>
      <c r="BK14" s="4"/>
      <c r="BL14" s="4"/>
      <c r="BM14" s="23"/>
      <c r="BN14" s="23"/>
      <c r="BO14" s="23"/>
      <c r="BP14" s="23"/>
      <c r="BQ14" s="39"/>
      <c r="BS14" s="49"/>
      <c r="BT14" s="49"/>
      <c r="BU14" s="49"/>
      <c r="BV14" s="49"/>
      <c r="BW14" s="49"/>
      <c r="BX14" s="49"/>
      <c r="BY14" s="49"/>
      <c r="BZ14" s="49"/>
      <c r="CA14" s="49"/>
      <c r="CB14" s="49"/>
    </row>
    <row r="15" spans="1:80" ht="20.100000000000001" customHeight="1" x14ac:dyDescent="0.2">
      <c r="A15" s="4"/>
      <c r="B15" s="143" t="s">
        <v>7</v>
      </c>
      <c r="C15" s="144"/>
      <c r="D15" s="144"/>
      <c r="E15" s="144"/>
      <c r="F15" s="144"/>
      <c r="G15" s="144"/>
      <c r="H15" s="145">
        <v>0.1</v>
      </c>
      <c r="I15" s="146"/>
      <c r="J15" s="146"/>
      <c r="K15" s="146"/>
      <c r="L15" s="146"/>
      <c r="M15" s="146"/>
      <c r="N15" s="146"/>
      <c r="O15" s="11"/>
      <c r="P15"/>
      <c r="T15" s="95"/>
      <c r="U15" s="96"/>
      <c r="V15" s="96"/>
      <c r="W15" s="96"/>
      <c r="X15" s="96"/>
      <c r="Y15" s="96"/>
      <c r="Z15" s="96"/>
      <c r="AA15" s="96"/>
      <c r="AB15" s="96"/>
      <c r="AC15" s="96"/>
      <c r="AD15" s="96"/>
      <c r="AE15" s="96"/>
      <c r="AF15" s="96"/>
      <c r="AG15" s="51"/>
      <c r="AH15" s="122" t="s">
        <v>27</v>
      </c>
      <c r="AI15" s="123"/>
      <c r="AJ15" s="123"/>
      <c r="AK15" s="123"/>
      <c r="AL15" s="123"/>
      <c r="AM15" s="123"/>
      <c r="AN15" s="123"/>
      <c r="AO15" s="123"/>
      <c r="AP15" s="123"/>
      <c r="AQ15" s="124"/>
      <c r="AR15" s="122" t="s">
        <v>62</v>
      </c>
      <c r="AS15" s="123"/>
      <c r="AT15" s="123"/>
      <c r="AU15" s="123"/>
      <c r="AV15" s="123"/>
      <c r="AW15" s="123"/>
      <c r="AX15" s="123"/>
      <c r="AY15" s="123"/>
      <c r="AZ15" s="123"/>
      <c r="BA15" s="124"/>
      <c r="BB15" s="122" t="s">
        <v>28</v>
      </c>
      <c r="BC15" s="123"/>
      <c r="BD15" s="123"/>
      <c r="BE15" s="123"/>
      <c r="BF15" s="123"/>
      <c r="BG15" s="123"/>
      <c r="BH15" s="123"/>
      <c r="BI15" s="123"/>
      <c r="BJ15" s="123"/>
      <c r="BK15" s="124"/>
      <c r="BM15" s="4"/>
      <c r="BN15" s="4"/>
    </row>
    <row r="16" spans="1:80" ht="20.100000000000001" customHeight="1" x14ac:dyDescent="0.2">
      <c r="A16" s="4"/>
      <c r="B16" s="122" t="s">
        <v>29</v>
      </c>
      <c r="C16" s="123"/>
      <c r="D16" s="123"/>
      <c r="E16" s="123"/>
      <c r="F16" s="123"/>
      <c r="G16" s="124"/>
      <c r="H16" s="125"/>
      <c r="I16" s="126"/>
      <c r="J16" s="126"/>
      <c r="K16" s="126"/>
      <c r="L16" s="126"/>
      <c r="M16" s="126"/>
      <c r="N16" s="126"/>
      <c r="O16" s="11"/>
      <c r="P16"/>
      <c r="T16" s="129" t="s">
        <v>30</v>
      </c>
      <c r="U16" s="130"/>
      <c r="V16" s="130"/>
      <c r="W16" s="130"/>
      <c r="X16" s="130"/>
      <c r="Y16" s="130"/>
      <c r="Z16" s="130"/>
      <c r="AA16" s="130"/>
      <c r="AB16" s="130"/>
      <c r="AC16" s="130"/>
      <c r="AD16" s="130"/>
      <c r="AE16" s="130"/>
      <c r="AF16" s="130"/>
      <c r="AG16" s="52"/>
      <c r="AH16" s="137"/>
      <c r="AI16" s="138"/>
      <c r="AJ16" s="138"/>
      <c r="AK16" s="138"/>
      <c r="AL16" s="138"/>
      <c r="AM16" s="138"/>
      <c r="AN16" s="138"/>
      <c r="AO16" s="138"/>
      <c r="AP16" s="138"/>
      <c r="AQ16" s="53"/>
      <c r="AR16" s="137"/>
      <c r="AS16" s="138"/>
      <c r="AT16" s="138"/>
      <c r="AU16" s="138"/>
      <c r="AV16" s="138"/>
      <c r="AW16" s="138"/>
      <c r="AX16" s="138"/>
      <c r="AY16" s="138"/>
      <c r="AZ16" s="138"/>
      <c r="BA16" s="53"/>
      <c r="BB16" s="118">
        <f>AH16+AR16</f>
        <v>0</v>
      </c>
      <c r="BC16" s="119"/>
      <c r="BD16" s="119"/>
      <c r="BE16" s="119"/>
      <c r="BF16" s="119"/>
      <c r="BG16" s="119"/>
      <c r="BH16" s="119"/>
      <c r="BI16" s="119"/>
      <c r="BJ16" s="119"/>
      <c r="BK16" s="20"/>
      <c r="BM16" s="4"/>
      <c r="BN16" s="4"/>
    </row>
    <row r="17" spans="1:67" ht="20.100000000000001" customHeight="1" x14ac:dyDescent="0.2">
      <c r="A17" s="4"/>
      <c r="B17" s="122" t="s">
        <v>63</v>
      </c>
      <c r="C17" s="123"/>
      <c r="D17" s="123"/>
      <c r="E17" s="123"/>
      <c r="F17" s="123"/>
      <c r="G17" s="123"/>
      <c r="H17" s="110">
        <f>ROUND(H16*H15,0)</f>
        <v>0</v>
      </c>
      <c r="I17" s="111"/>
      <c r="J17" s="111"/>
      <c r="K17" s="111"/>
      <c r="L17" s="111"/>
      <c r="M17" s="111"/>
      <c r="N17" s="111"/>
      <c r="O17" s="18"/>
      <c r="P17"/>
      <c r="T17" s="127" t="s">
        <v>32</v>
      </c>
      <c r="U17" s="128"/>
      <c r="V17" s="128"/>
      <c r="W17" s="128"/>
      <c r="X17" s="128"/>
      <c r="Y17" s="128"/>
      <c r="Z17" s="128"/>
      <c r="AA17" s="128"/>
      <c r="AB17" s="128"/>
      <c r="AC17" s="128"/>
      <c r="AD17" s="128"/>
      <c r="AE17" s="128"/>
      <c r="AF17" s="128"/>
      <c r="AG17" s="54"/>
      <c r="AH17" s="114">
        <f>ROUND(AH16*H15,0)</f>
        <v>0</v>
      </c>
      <c r="AI17" s="115"/>
      <c r="AJ17" s="115"/>
      <c r="AK17" s="115"/>
      <c r="AL17" s="115"/>
      <c r="AM17" s="115"/>
      <c r="AN17" s="115"/>
      <c r="AO17" s="115"/>
      <c r="AP17" s="115"/>
      <c r="AQ17" s="55"/>
      <c r="AR17" s="114">
        <f>BB17-AH17</f>
        <v>0</v>
      </c>
      <c r="AS17" s="115"/>
      <c r="AT17" s="115"/>
      <c r="AU17" s="115"/>
      <c r="AV17" s="115"/>
      <c r="AW17" s="115"/>
      <c r="AX17" s="115"/>
      <c r="AY17" s="115"/>
      <c r="AZ17" s="115"/>
      <c r="BA17" s="55"/>
      <c r="BB17" s="114">
        <f>ROUND(BB16*H15,0)</f>
        <v>0</v>
      </c>
      <c r="BC17" s="115"/>
      <c r="BD17" s="115"/>
      <c r="BE17" s="115"/>
      <c r="BF17" s="115"/>
      <c r="BG17" s="115"/>
      <c r="BH17" s="115"/>
      <c r="BI17" s="115"/>
      <c r="BJ17" s="115"/>
      <c r="BK17" s="21"/>
      <c r="BM17" s="4"/>
      <c r="BN17" s="4"/>
    </row>
    <row r="18" spans="1:67" ht="20.100000000000001" customHeight="1" x14ac:dyDescent="0.2">
      <c r="A18" s="4"/>
      <c r="B18" s="122" t="s">
        <v>64</v>
      </c>
      <c r="C18" s="123"/>
      <c r="D18" s="123"/>
      <c r="E18" s="123"/>
      <c r="F18" s="123"/>
      <c r="G18" s="123"/>
      <c r="H18" s="110">
        <f>H16+H17</f>
        <v>0</v>
      </c>
      <c r="I18" s="111"/>
      <c r="J18" s="111"/>
      <c r="K18" s="111"/>
      <c r="L18" s="111"/>
      <c r="M18" s="111"/>
      <c r="N18" s="111"/>
      <c r="O18" s="18"/>
      <c r="P18"/>
      <c r="T18" s="129" t="s">
        <v>34</v>
      </c>
      <c r="U18" s="130"/>
      <c r="V18" s="130"/>
      <c r="W18" s="130"/>
      <c r="X18" s="130"/>
      <c r="Y18" s="130"/>
      <c r="Z18" s="130"/>
      <c r="AA18" s="130"/>
      <c r="AB18" s="130"/>
      <c r="AC18" s="130"/>
      <c r="AD18" s="130"/>
      <c r="AE18" s="130"/>
      <c r="AF18" s="130"/>
      <c r="AG18" s="52"/>
      <c r="AH18" s="118">
        <f>AH16-AH22</f>
        <v>0</v>
      </c>
      <c r="AI18" s="119"/>
      <c r="AJ18" s="119"/>
      <c r="AK18" s="119"/>
      <c r="AL18" s="119"/>
      <c r="AM18" s="119"/>
      <c r="AN18" s="119"/>
      <c r="AO18" s="119"/>
      <c r="AP18" s="119"/>
      <c r="AQ18" s="53"/>
      <c r="AR18" s="118">
        <f>BB18-AH18</f>
        <v>0</v>
      </c>
      <c r="AS18" s="119"/>
      <c r="AT18" s="119"/>
      <c r="AU18" s="119"/>
      <c r="AV18" s="119"/>
      <c r="AW18" s="119"/>
      <c r="AX18" s="119"/>
      <c r="AY18" s="119"/>
      <c r="AZ18" s="119"/>
      <c r="BA18" s="53"/>
      <c r="BB18" s="118">
        <f>BB16-BB22</f>
        <v>0</v>
      </c>
      <c r="BC18" s="119"/>
      <c r="BD18" s="119"/>
      <c r="BE18" s="119"/>
      <c r="BF18" s="119"/>
      <c r="BG18" s="119"/>
      <c r="BH18" s="119"/>
      <c r="BI18" s="119"/>
      <c r="BJ18" s="119"/>
      <c r="BK18" s="20"/>
      <c r="BM18" s="4"/>
      <c r="BN18" s="4"/>
    </row>
    <row r="19" spans="1:67" ht="20.100000000000001" customHeight="1" x14ac:dyDescent="0.2">
      <c r="A19" s="4"/>
      <c r="B19"/>
      <c r="C19"/>
      <c r="D19"/>
      <c r="E19"/>
      <c r="F19"/>
      <c r="G19"/>
      <c r="H19"/>
      <c r="I19"/>
      <c r="J19"/>
      <c r="K19"/>
      <c r="L19"/>
      <c r="M19"/>
      <c r="N19"/>
      <c r="O19" s="56"/>
      <c r="P19"/>
      <c r="T19" s="104" t="s">
        <v>35</v>
      </c>
      <c r="U19" s="105"/>
      <c r="V19" s="105"/>
      <c r="W19" s="105"/>
      <c r="X19" s="105"/>
      <c r="Y19" s="105"/>
      <c r="Z19" s="105"/>
      <c r="AA19" s="105"/>
      <c r="AB19" s="105"/>
      <c r="AC19" s="105"/>
      <c r="AD19" s="105"/>
      <c r="AE19" s="105"/>
      <c r="AF19" s="105"/>
      <c r="AG19" s="54"/>
      <c r="AH19" s="114">
        <f>AH17-AH25</f>
        <v>0</v>
      </c>
      <c r="AI19" s="115"/>
      <c r="AJ19" s="115"/>
      <c r="AK19" s="115"/>
      <c r="AL19" s="115"/>
      <c r="AM19" s="115"/>
      <c r="AN19" s="115"/>
      <c r="AO19" s="115"/>
      <c r="AP19" s="115"/>
      <c r="AQ19" s="55"/>
      <c r="AR19" s="114">
        <f>BB19-AH19</f>
        <v>0</v>
      </c>
      <c r="AS19" s="115"/>
      <c r="AT19" s="115"/>
      <c r="AU19" s="115"/>
      <c r="AV19" s="115"/>
      <c r="AW19" s="115"/>
      <c r="AX19" s="115"/>
      <c r="AY19" s="115"/>
      <c r="AZ19" s="115"/>
      <c r="BA19" s="55"/>
      <c r="BB19" s="114">
        <f>BB17-BB25</f>
        <v>0</v>
      </c>
      <c r="BC19" s="115"/>
      <c r="BD19" s="115"/>
      <c r="BE19" s="115"/>
      <c r="BF19" s="115"/>
      <c r="BG19" s="115"/>
      <c r="BH19" s="115"/>
      <c r="BI19" s="115"/>
      <c r="BJ19" s="115"/>
      <c r="BK19" s="21"/>
      <c r="BL19" s="4"/>
      <c r="BM19" s="4"/>
      <c r="BN19" s="4"/>
    </row>
    <row r="20" spans="1:67" ht="20.100000000000001" customHeight="1" x14ac:dyDescent="0.2">
      <c r="A20" s="4"/>
      <c r="O20" s="4"/>
      <c r="P20"/>
      <c r="T20" s="106" t="s">
        <v>14</v>
      </c>
      <c r="U20" s="107"/>
      <c r="V20" s="107"/>
      <c r="W20" s="107"/>
      <c r="X20" s="107"/>
      <c r="Y20" s="107"/>
      <c r="Z20" s="107"/>
      <c r="AA20" s="107"/>
      <c r="AB20" s="107"/>
      <c r="AC20" s="107"/>
      <c r="AD20" s="107"/>
      <c r="AE20" s="107"/>
      <c r="AF20" s="107"/>
      <c r="AG20" s="52"/>
      <c r="AH20" s="118">
        <f>ROUND(AH16*F13,0)</f>
        <v>0</v>
      </c>
      <c r="AI20" s="119"/>
      <c r="AJ20" s="119"/>
      <c r="AK20" s="119"/>
      <c r="AL20" s="119"/>
      <c r="AM20" s="119"/>
      <c r="AN20" s="119"/>
      <c r="AO20" s="119"/>
      <c r="AP20" s="119"/>
      <c r="AQ20" s="53"/>
      <c r="AR20" s="118">
        <f>BB20-AH20</f>
        <v>0</v>
      </c>
      <c r="AS20" s="119"/>
      <c r="AT20" s="119"/>
      <c r="AU20" s="119"/>
      <c r="AV20" s="119"/>
      <c r="AW20" s="119"/>
      <c r="AX20" s="119"/>
      <c r="AY20" s="119"/>
      <c r="AZ20" s="119"/>
      <c r="BA20" s="53"/>
      <c r="BB20" s="118">
        <f>ROUND(BB16*F13,0)</f>
        <v>0</v>
      </c>
      <c r="BC20" s="119"/>
      <c r="BD20" s="119"/>
      <c r="BE20" s="119"/>
      <c r="BF20" s="119"/>
      <c r="BG20" s="119"/>
      <c r="BH20" s="119"/>
      <c r="BI20" s="119"/>
      <c r="BJ20" s="119"/>
      <c r="BK20" s="20"/>
      <c r="BL20"/>
      <c r="BM20" s="4"/>
      <c r="BN20" s="4"/>
    </row>
    <row r="21" spans="1:67" ht="20.100000000000001" customHeight="1" x14ac:dyDescent="0.2">
      <c r="A21" s="4"/>
      <c r="B21" s="4"/>
      <c r="C21" s="4"/>
      <c r="D21" s="4"/>
      <c r="E21" s="4"/>
      <c r="F21" s="4"/>
      <c r="G21" s="4"/>
      <c r="H21" s="19"/>
      <c r="I21" s="19"/>
      <c r="J21" s="19"/>
      <c r="K21" s="19"/>
      <c r="L21" s="19"/>
      <c r="M21" s="19"/>
      <c r="N21" s="19"/>
      <c r="O21" s="4"/>
      <c r="P21"/>
      <c r="T21" s="108" t="s">
        <v>15</v>
      </c>
      <c r="U21" s="109"/>
      <c r="V21" s="109"/>
      <c r="W21" s="109"/>
      <c r="X21" s="109"/>
      <c r="Y21" s="109"/>
      <c r="Z21" s="109"/>
      <c r="AA21" s="109"/>
      <c r="AB21" s="109"/>
      <c r="AC21" s="109"/>
      <c r="AD21" s="109"/>
      <c r="AE21" s="109"/>
      <c r="AF21" s="109"/>
      <c r="AG21" s="57"/>
      <c r="AH21" s="120"/>
      <c r="AI21" s="121"/>
      <c r="AJ21" s="121"/>
      <c r="AK21" s="121"/>
      <c r="AL21" s="121"/>
      <c r="AM21" s="121"/>
      <c r="AN21" s="121"/>
      <c r="AO21" s="121"/>
      <c r="AP21" s="121"/>
      <c r="AQ21" s="58"/>
      <c r="AR21" s="120"/>
      <c r="AS21" s="121"/>
      <c r="AT21" s="121"/>
      <c r="AU21" s="121"/>
      <c r="AV21" s="121"/>
      <c r="AW21" s="121"/>
      <c r="AX21" s="121"/>
      <c r="AY21" s="121"/>
      <c r="AZ21" s="121"/>
      <c r="BA21" s="58"/>
      <c r="BB21" s="116">
        <f>AH21+AR21</f>
        <v>0</v>
      </c>
      <c r="BC21" s="117"/>
      <c r="BD21" s="117"/>
      <c r="BE21" s="117"/>
      <c r="BF21" s="117"/>
      <c r="BG21" s="117"/>
      <c r="BH21" s="117"/>
      <c r="BI21" s="117"/>
      <c r="BJ21" s="117"/>
      <c r="BK21" s="59"/>
      <c r="BL21"/>
      <c r="BM21" s="4"/>
      <c r="BN21" s="4"/>
    </row>
    <row r="22" spans="1:67" ht="20.100000000000001" customHeight="1" x14ac:dyDescent="0.2">
      <c r="A22" s="4"/>
      <c r="O22" s="4"/>
      <c r="P22"/>
      <c r="T22" s="104" t="s">
        <v>36</v>
      </c>
      <c r="U22" s="105"/>
      <c r="V22" s="105"/>
      <c r="W22" s="105"/>
      <c r="X22" s="105"/>
      <c r="Y22" s="105"/>
      <c r="Z22" s="105"/>
      <c r="AA22" s="105"/>
      <c r="AB22" s="105"/>
      <c r="AC22" s="105"/>
      <c r="AD22" s="105"/>
      <c r="AE22" s="105"/>
      <c r="AF22" s="105"/>
      <c r="AG22" s="54"/>
      <c r="AH22" s="114">
        <f>AH20-AH21</f>
        <v>0</v>
      </c>
      <c r="AI22" s="115"/>
      <c r="AJ22" s="115"/>
      <c r="AK22" s="115"/>
      <c r="AL22" s="115"/>
      <c r="AM22" s="115"/>
      <c r="AN22" s="115"/>
      <c r="AO22" s="115"/>
      <c r="AP22" s="115"/>
      <c r="AQ22" s="55"/>
      <c r="AR22" s="114">
        <f>BB22-AH22</f>
        <v>0</v>
      </c>
      <c r="AS22" s="115"/>
      <c r="AT22" s="115"/>
      <c r="AU22" s="115"/>
      <c r="AV22" s="115"/>
      <c r="AW22" s="115"/>
      <c r="AX22" s="115"/>
      <c r="AY22" s="115"/>
      <c r="AZ22" s="115"/>
      <c r="BA22" s="55"/>
      <c r="BB22" s="114">
        <f>BB20-BB21</f>
        <v>0</v>
      </c>
      <c r="BC22" s="115"/>
      <c r="BD22" s="115"/>
      <c r="BE22" s="115"/>
      <c r="BF22" s="115"/>
      <c r="BG22" s="115"/>
      <c r="BH22" s="115"/>
      <c r="BI22" s="115"/>
      <c r="BJ22" s="115"/>
      <c r="BK22" s="21"/>
      <c r="BL22"/>
      <c r="BM22" s="4"/>
      <c r="BN22" s="4"/>
    </row>
    <row r="23" spans="1:67" ht="20.100000000000001" customHeight="1" x14ac:dyDescent="0.2">
      <c r="A23" s="4"/>
      <c r="C23"/>
      <c r="D23"/>
      <c r="E23"/>
      <c r="F23"/>
      <c r="G23"/>
      <c r="H23"/>
      <c r="I23"/>
      <c r="J23"/>
      <c r="K23"/>
      <c r="O23" s="4"/>
      <c r="P23"/>
      <c r="T23" s="106" t="s">
        <v>14</v>
      </c>
      <c r="U23" s="107"/>
      <c r="V23" s="107"/>
      <c r="W23" s="107"/>
      <c r="X23" s="107"/>
      <c r="Y23" s="107"/>
      <c r="Z23" s="107"/>
      <c r="AA23" s="107"/>
      <c r="AB23" s="107"/>
      <c r="AC23" s="107"/>
      <c r="AD23" s="107"/>
      <c r="AE23" s="107"/>
      <c r="AF23" s="107"/>
      <c r="AG23" s="52"/>
      <c r="AH23" s="118">
        <f>ROUND(AH20*H15,0)</f>
        <v>0</v>
      </c>
      <c r="AI23" s="119"/>
      <c r="AJ23" s="119"/>
      <c r="AK23" s="119"/>
      <c r="AL23" s="119"/>
      <c r="AM23" s="119"/>
      <c r="AN23" s="119"/>
      <c r="AO23" s="119"/>
      <c r="AP23" s="119"/>
      <c r="AQ23" s="53"/>
      <c r="AR23" s="118">
        <f>BB23-AH23</f>
        <v>0</v>
      </c>
      <c r="AS23" s="119"/>
      <c r="AT23" s="119"/>
      <c r="AU23" s="119"/>
      <c r="AV23" s="119"/>
      <c r="AW23" s="119"/>
      <c r="AX23" s="119"/>
      <c r="AY23" s="119"/>
      <c r="AZ23" s="119"/>
      <c r="BA23" s="53"/>
      <c r="BB23" s="118">
        <f>ROUND(BB20*H15,0)</f>
        <v>0</v>
      </c>
      <c r="BC23" s="119"/>
      <c r="BD23" s="119"/>
      <c r="BE23" s="119"/>
      <c r="BF23" s="119"/>
      <c r="BG23" s="119"/>
      <c r="BH23" s="119"/>
      <c r="BI23" s="119"/>
      <c r="BJ23" s="119"/>
      <c r="BK23" s="20"/>
      <c r="BL23"/>
      <c r="BM23" s="4"/>
      <c r="BN23" s="4"/>
    </row>
    <row r="24" spans="1:67" ht="20.100000000000001" customHeight="1" x14ac:dyDescent="0.2">
      <c r="A24" s="4"/>
      <c r="C24"/>
      <c r="D24"/>
      <c r="E24"/>
      <c r="F24"/>
      <c r="G24"/>
      <c r="H24"/>
      <c r="I24"/>
      <c r="J24"/>
      <c r="K24"/>
      <c r="O24" s="4"/>
      <c r="P24"/>
      <c r="T24" s="108" t="s">
        <v>15</v>
      </c>
      <c r="U24" s="109"/>
      <c r="V24" s="109"/>
      <c r="W24" s="109"/>
      <c r="X24" s="109"/>
      <c r="Y24" s="109"/>
      <c r="Z24" s="109"/>
      <c r="AA24" s="109"/>
      <c r="AB24" s="109"/>
      <c r="AC24" s="109"/>
      <c r="AD24" s="109"/>
      <c r="AE24" s="109"/>
      <c r="AF24" s="109"/>
      <c r="AG24" s="57"/>
      <c r="AH24" s="116">
        <f>ROUND(AH21*H15,0)</f>
        <v>0</v>
      </c>
      <c r="AI24" s="117"/>
      <c r="AJ24" s="117"/>
      <c r="AK24" s="117"/>
      <c r="AL24" s="117"/>
      <c r="AM24" s="117"/>
      <c r="AN24" s="117"/>
      <c r="AO24" s="117"/>
      <c r="AP24" s="117"/>
      <c r="AQ24" s="58"/>
      <c r="AR24" s="116">
        <f>AR23-AR25</f>
        <v>0</v>
      </c>
      <c r="AS24" s="117"/>
      <c r="AT24" s="117"/>
      <c r="AU24" s="117"/>
      <c r="AV24" s="117"/>
      <c r="AW24" s="117"/>
      <c r="AX24" s="117"/>
      <c r="AY24" s="117"/>
      <c r="AZ24" s="117"/>
      <c r="BA24" s="58"/>
      <c r="BB24" s="116">
        <f>AH24+AR24</f>
        <v>0</v>
      </c>
      <c r="BC24" s="117"/>
      <c r="BD24" s="117"/>
      <c r="BE24" s="117"/>
      <c r="BF24" s="117"/>
      <c r="BG24" s="117"/>
      <c r="BH24" s="117"/>
      <c r="BI24" s="117"/>
      <c r="BJ24" s="117"/>
      <c r="BK24" s="59"/>
      <c r="BL24"/>
      <c r="BM24" s="4"/>
      <c r="BN24" s="4"/>
    </row>
    <row r="25" spans="1:67" ht="20.100000000000001" customHeight="1" x14ac:dyDescent="0.2">
      <c r="A25" s="4"/>
      <c r="C25"/>
      <c r="D25"/>
      <c r="E25"/>
      <c r="F25"/>
      <c r="G25"/>
      <c r="H25"/>
      <c r="I25"/>
      <c r="J25"/>
      <c r="K25"/>
      <c r="O25" s="4"/>
      <c r="P25"/>
      <c r="T25" s="104" t="s">
        <v>37</v>
      </c>
      <c r="U25" s="105"/>
      <c r="V25" s="105"/>
      <c r="W25" s="105"/>
      <c r="X25" s="105"/>
      <c r="Y25" s="105"/>
      <c r="Z25" s="105"/>
      <c r="AA25" s="105"/>
      <c r="AB25" s="105"/>
      <c r="AC25" s="105"/>
      <c r="AD25" s="105"/>
      <c r="AE25" s="105"/>
      <c r="AF25" s="105"/>
      <c r="AG25" s="54"/>
      <c r="AH25" s="114">
        <f>AH23-AH24</f>
        <v>0</v>
      </c>
      <c r="AI25" s="115"/>
      <c r="AJ25" s="115"/>
      <c r="AK25" s="115"/>
      <c r="AL25" s="115"/>
      <c r="AM25" s="115"/>
      <c r="AN25" s="115"/>
      <c r="AO25" s="115"/>
      <c r="AP25" s="115"/>
      <c r="AQ25" s="55"/>
      <c r="AR25" s="114">
        <f>BB25-AH25</f>
        <v>0</v>
      </c>
      <c r="AS25" s="115"/>
      <c r="AT25" s="115"/>
      <c r="AU25" s="115"/>
      <c r="AV25" s="115"/>
      <c r="AW25" s="115"/>
      <c r="AX25" s="115"/>
      <c r="AY25" s="115"/>
      <c r="AZ25" s="115"/>
      <c r="BA25" s="55"/>
      <c r="BB25" s="114">
        <f>ROUND(BB22*H15,0)</f>
        <v>0</v>
      </c>
      <c r="BC25" s="115"/>
      <c r="BD25" s="115"/>
      <c r="BE25" s="115"/>
      <c r="BF25" s="115"/>
      <c r="BG25" s="115"/>
      <c r="BH25" s="115"/>
      <c r="BI25" s="115"/>
      <c r="BJ25" s="115"/>
      <c r="BK25" s="21"/>
      <c r="BL25"/>
      <c r="BM25" s="4"/>
      <c r="BN25" s="4"/>
    </row>
    <row r="26" spans="1:67" ht="20.100000000000001" customHeight="1" x14ac:dyDescent="0.2">
      <c r="A26" s="4"/>
      <c r="C26"/>
      <c r="D26"/>
      <c r="E26"/>
      <c r="F26"/>
      <c r="G26"/>
      <c r="H26"/>
      <c r="I26"/>
      <c r="J26"/>
      <c r="K26"/>
      <c r="O26" s="4"/>
      <c r="P26"/>
      <c r="T26" s="112" t="s">
        <v>38</v>
      </c>
      <c r="U26" s="113"/>
      <c r="V26" s="113"/>
      <c r="W26" s="113"/>
      <c r="X26" s="113"/>
      <c r="Y26" s="113"/>
      <c r="Z26" s="113"/>
      <c r="AA26" s="113"/>
      <c r="AB26" s="113"/>
      <c r="AC26" s="113"/>
      <c r="AD26" s="113"/>
      <c r="AE26" s="113"/>
      <c r="AF26" s="113"/>
      <c r="AG26" s="51"/>
      <c r="AH26" s="110">
        <f>AH18+AH19</f>
        <v>0</v>
      </c>
      <c r="AI26" s="111"/>
      <c r="AJ26" s="111"/>
      <c r="AK26" s="111"/>
      <c r="AL26" s="111"/>
      <c r="AM26" s="111"/>
      <c r="AN26" s="111"/>
      <c r="AO26" s="111"/>
      <c r="AP26" s="111"/>
      <c r="AQ26" s="11"/>
      <c r="AR26" s="110">
        <f>BB26-AH26</f>
        <v>0</v>
      </c>
      <c r="AS26" s="111"/>
      <c r="AT26" s="111"/>
      <c r="AU26" s="111"/>
      <c r="AV26" s="111"/>
      <c r="AW26" s="111"/>
      <c r="AX26" s="111"/>
      <c r="AY26" s="111"/>
      <c r="AZ26" s="111"/>
      <c r="BA26" s="11"/>
      <c r="BB26" s="110">
        <f>BB18+BB19</f>
        <v>0</v>
      </c>
      <c r="BC26" s="111"/>
      <c r="BD26" s="111"/>
      <c r="BE26" s="111"/>
      <c r="BF26" s="111"/>
      <c r="BG26" s="111"/>
      <c r="BH26" s="111"/>
      <c r="BI26" s="111"/>
      <c r="BJ26" s="111"/>
      <c r="BK26" s="22"/>
      <c r="BL26"/>
      <c r="BM26" s="4"/>
      <c r="BN26" s="4"/>
    </row>
    <row r="27" spans="1:67" ht="20.100000000000001" customHeight="1" x14ac:dyDescent="0.2">
      <c r="A27" s="4"/>
      <c r="O27" s="56"/>
      <c r="P27"/>
      <c r="Q27"/>
      <c r="R27"/>
      <c r="S27" s="19"/>
      <c r="T27" s="19"/>
      <c r="U27" s="19"/>
      <c r="V27" s="19"/>
      <c r="W27" s="19"/>
      <c r="X27" s="19"/>
      <c r="Y27" s="19"/>
      <c r="Z27" s="19"/>
      <c r="AA27" s="19"/>
      <c r="AB27" s="19"/>
      <c r="AC27" s="19"/>
      <c r="AD27" s="19"/>
      <c r="AE27" s="19"/>
      <c r="AF27" s="60"/>
      <c r="AG27" s="60"/>
      <c r="AH27" s="60"/>
      <c r="AJ27" s="61"/>
      <c r="AK27" s="61"/>
      <c r="AL27" s="61"/>
      <c r="AM27" s="61"/>
      <c r="AN27" s="61"/>
      <c r="AO27" s="61"/>
      <c r="AP27" s="61"/>
      <c r="AQ27" s="61"/>
      <c r="AR27" s="61"/>
      <c r="AS27" s="62"/>
      <c r="AT27" s="61"/>
      <c r="AU27" s="61"/>
      <c r="AV27" s="61"/>
      <c r="AW27" s="61"/>
      <c r="AX27" s="61"/>
      <c r="AY27" s="61"/>
      <c r="AZ27" s="61"/>
      <c r="BA27" s="61"/>
      <c r="BB27" s="30"/>
      <c r="BC27" s="63" t="s">
        <v>49</v>
      </c>
      <c r="BE27" s="31"/>
      <c r="BF27" s="31"/>
      <c r="BG27" s="31"/>
      <c r="BH27" s="103" t="str">
        <f>IFERROR(BB16/H16,"")</f>
        <v/>
      </c>
      <c r="BI27" s="103"/>
      <c r="BJ27" s="103"/>
      <c r="BK27" s="103"/>
      <c r="BL27" s="32"/>
      <c r="BM27" s="32"/>
      <c r="BN27" s="32"/>
      <c r="BO27" s="32"/>
    </row>
    <row r="29" spans="1:67" x14ac:dyDescent="0.2">
      <c r="D29" s="64" t="s">
        <v>39</v>
      </c>
    </row>
  </sheetData>
  <sheetProtection sheet="1" objects="1" scenarios="1" formatCells="0" selectLockedCells="1"/>
  <dataConsolidate/>
  <mergeCells count="86">
    <mergeCell ref="B9:H9"/>
    <mergeCell ref="AS9:BK10"/>
    <mergeCell ref="AQ11:AR11"/>
    <mergeCell ref="AS11:BA11"/>
    <mergeCell ref="BB11:BC11"/>
    <mergeCell ref="BD11:BL11"/>
    <mergeCell ref="B10:AI10"/>
    <mergeCell ref="AS7:BK8"/>
    <mergeCell ref="B8:F8"/>
    <mergeCell ref="R8:T8"/>
    <mergeCell ref="B2:K2"/>
    <mergeCell ref="X3:Z3"/>
    <mergeCell ref="AB3:AC3"/>
    <mergeCell ref="AE3:AF3"/>
    <mergeCell ref="AH3:AI3"/>
    <mergeCell ref="AM3:AN3"/>
    <mergeCell ref="B5:AA5"/>
    <mergeCell ref="B7:F7"/>
    <mergeCell ref="Y7:AB7"/>
    <mergeCell ref="AD7:AI7"/>
    <mergeCell ref="AK3:AL3"/>
    <mergeCell ref="V8:AI8"/>
    <mergeCell ref="B13:D13"/>
    <mergeCell ref="F13:G13"/>
    <mergeCell ref="B15:G15"/>
    <mergeCell ref="H15:N15"/>
    <mergeCell ref="B11:F11"/>
    <mergeCell ref="H11:AI11"/>
    <mergeCell ref="B12:F12"/>
    <mergeCell ref="H12:AI12"/>
    <mergeCell ref="BB16:BJ16"/>
    <mergeCell ref="AR15:BA15"/>
    <mergeCell ref="BB15:BK15"/>
    <mergeCell ref="AG9:AI9"/>
    <mergeCell ref="X9:AF9"/>
    <mergeCell ref="AH16:AP16"/>
    <mergeCell ref="AR16:AZ16"/>
    <mergeCell ref="AH15:AQ15"/>
    <mergeCell ref="T16:AF16"/>
    <mergeCell ref="B16:G16"/>
    <mergeCell ref="H16:N16"/>
    <mergeCell ref="B18:G18"/>
    <mergeCell ref="H18:N18"/>
    <mergeCell ref="AH18:AP18"/>
    <mergeCell ref="B17:G17"/>
    <mergeCell ref="H17:N17"/>
    <mergeCell ref="AH17:AP17"/>
    <mergeCell ref="T17:AF17"/>
    <mergeCell ref="T18:AF18"/>
    <mergeCell ref="AH19:AP19"/>
    <mergeCell ref="AR19:AZ19"/>
    <mergeCell ref="BB19:BJ19"/>
    <mergeCell ref="AR17:AZ17"/>
    <mergeCell ref="BB17:BJ17"/>
    <mergeCell ref="AR18:AZ18"/>
    <mergeCell ref="BB18:BJ18"/>
    <mergeCell ref="AH21:AP21"/>
    <mergeCell ref="AR21:AZ21"/>
    <mergeCell ref="BB21:BJ21"/>
    <mergeCell ref="AH20:AP20"/>
    <mergeCell ref="AR20:AZ20"/>
    <mergeCell ref="BB20:BJ20"/>
    <mergeCell ref="AH23:AP23"/>
    <mergeCell ref="AR23:AZ23"/>
    <mergeCell ref="BB23:BJ23"/>
    <mergeCell ref="T23:AF23"/>
    <mergeCell ref="AH22:AP22"/>
    <mergeCell ref="AR22:AZ22"/>
    <mergeCell ref="BB22:BJ22"/>
    <mergeCell ref="T22:AF22"/>
    <mergeCell ref="BH27:BK27"/>
    <mergeCell ref="T19:AF19"/>
    <mergeCell ref="T20:AF20"/>
    <mergeCell ref="T21:AF21"/>
    <mergeCell ref="AH26:AP26"/>
    <mergeCell ref="AR26:AZ26"/>
    <mergeCell ref="BB26:BJ26"/>
    <mergeCell ref="T26:AF26"/>
    <mergeCell ref="AH25:AP25"/>
    <mergeCell ref="AR25:AZ25"/>
    <mergeCell ref="BB25:BJ25"/>
    <mergeCell ref="T25:AF25"/>
    <mergeCell ref="AH24:AP24"/>
    <mergeCell ref="AR24:AZ24"/>
    <mergeCell ref="BB24:BJ24"/>
    <mergeCell ref="T24:AF24"/>
  </mergeCells>
  <phoneticPr fontId="3"/>
  <dataValidations count="7">
    <dataValidation type="custom" allowBlank="1" showInputMessage="1" showErrorMessage="1" sqref="AQ6" xr:uid="{00000000-0002-0000-0000-000000000000}">
      <formula1>AQ6</formula1>
    </dataValidation>
    <dataValidation type="list" errorStyle="warning" allowBlank="1" showInputMessage="1" showErrorMessage="1" error="ＴまたはＡを選択入力して下さい。_x000a_下記　【 ｷｬﾝｾﾙ 】　を選択し、訂正して下さい。" sqref="H8" xr:uid="{00000000-0002-0000-0000-000001000000}">
      <formula1>"　,T,A"</formula1>
    </dataValidation>
    <dataValidation type="list" allowBlank="1" showInputMessage="1" showErrorMessage="1" sqref="H15:N15" xr:uid="{00000000-0002-0000-0000-000002000000}">
      <formula1>"5%,8%,10%"</formula1>
    </dataValidation>
    <dataValidation type="list" allowBlank="1" showInputMessage="1" showErrorMessage="1" sqref="F13:G13" xr:uid="{00000000-0002-0000-0000-000003000000}">
      <formula1>"0%,5%,10%"</formula1>
    </dataValidation>
    <dataValidation imeMode="disabled" allowBlank="1" showInputMessage="1" showErrorMessage="1" sqref="AH16:AP16 AR16:AZ16 AR21:AZ21 AH21:AP21 X3:Z3 AB3:AC3 AE3:AF3 AK3:AL3 H16:N16" xr:uid="{0C028666-A915-4994-94A6-5E66C49A573B}"/>
    <dataValidation type="list" imeMode="disabled" allowBlank="1" showInputMessage="1" showErrorMessage="1" sqref="I8:O8 K9:W9" xr:uid="{CED0E8F3-97B4-4828-B818-591CA79E79D9}">
      <formula1>"0,1,2,3,4,5,6,7,8,9"</formula1>
    </dataValidation>
    <dataValidation type="list" imeMode="disabled" allowBlank="1" showInputMessage="1" showErrorMessage="1" sqref="H7:R7 T7:V7" xr:uid="{8EA1AA61-4AA3-409C-AADB-916040D48604}">
      <formula1>"0,1,2,3,4,5,6,7,8,9,A,B,C,D,E,F,G,H,I,J,K,L,M,N,O,P,Q,R,S,T,U,V,W,X,Y,Z"</formula1>
    </dataValidation>
  </dataValidations>
  <printOptions horizontalCentered="1"/>
  <pageMargins left="0.19685039370078741" right="0" top="0.78740157480314965" bottom="0" header="0.31496062992125984" footer="0"/>
  <pageSetup paperSize="9" scale="97" orientation="landscape" horizontalDpi="300" verticalDpi="300" r:id="rId1"/>
  <headerFooter>
    <oddHeader>&amp;C
　　　　　　　　　　&amp;G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4390" r:id="rId5" name="Check Box 54">
              <controlPr defaultSize="0" autoFill="0" autoLine="0" autoPict="0">
                <anchor moveWithCells="1">
                  <from>
                    <xdr:col>32</xdr:col>
                    <xdr:colOff>121920</xdr:colOff>
                    <xdr:row>7</xdr:row>
                    <xdr:rowOff>312420</xdr:rowOff>
                  </from>
                  <to>
                    <xdr:col>34</xdr:col>
                    <xdr:colOff>68580</xdr:colOff>
                    <xdr:row>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BN81"/>
  <sheetViews>
    <sheetView showGridLines="0" zoomScaleNormal="100" zoomScaleSheetLayoutView="100" workbookViewId="0">
      <selection activeCell="AS62" sqref="AS62:BK63"/>
    </sheetView>
  </sheetViews>
  <sheetFormatPr defaultRowHeight="13.2" x14ac:dyDescent="0.2"/>
  <cols>
    <col min="1" max="55" width="2.109375" customWidth="1"/>
    <col min="56" max="62" width="1.88671875" customWidth="1"/>
    <col min="63" max="63" width="2.77734375" customWidth="1"/>
    <col min="64" max="64" width="3" customWidth="1"/>
    <col min="65" max="65" width="2.109375" customWidth="1"/>
  </cols>
  <sheetData>
    <row r="1" spans="1:66" s="2" customFormat="1" ht="26.25" customHeight="1" x14ac:dyDescent="0.2">
      <c r="A1" s="223" t="s">
        <v>51</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D1" s="223"/>
      <c r="BE1" s="223"/>
      <c r="BF1" s="223"/>
      <c r="BG1" s="223"/>
      <c r="BH1" s="223"/>
      <c r="BI1" s="223"/>
      <c r="BJ1" s="223"/>
      <c r="BK1" s="223"/>
      <c r="BL1" s="223"/>
      <c r="BM1" s="223"/>
      <c r="BN1" s="3"/>
    </row>
    <row r="2" spans="1:66" s="2" customFormat="1" x14ac:dyDescent="0.2">
      <c r="A2" s="4"/>
      <c r="W2" s="4"/>
      <c r="X2" s="159" t="str">
        <f>IF(入力ﾌｫｰﾑ!X$3="","",入力ﾌｫｰﾑ!X$3)</f>
        <v/>
      </c>
      <c r="Y2" s="159"/>
      <c r="Z2" s="159"/>
      <c r="AA2" s="5" t="s">
        <v>8</v>
      </c>
      <c r="AB2" s="159" t="str">
        <f>IF(入力ﾌｫｰﾑ!AB$3="","",入力ﾌｫｰﾑ!AB$3)</f>
        <v/>
      </c>
      <c r="AC2" s="159"/>
      <c r="AD2" s="5" t="s">
        <v>9</v>
      </c>
      <c r="AE2" s="159" t="str">
        <f>IF(入力ﾌｫｰﾑ!AE$3="","",入力ﾌｫｰﾑ!AE$3)</f>
        <v/>
      </c>
      <c r="AF2" s="159"/>
      <c r="AG2" s="5" t="s">
        <v>10</v>
      </c>
      <c r="AH2" s="159" t="s">
        <v>11</v>
      </c>
      <c r="AI2" s="159"/>
      <c r="AJ2" s="6" t="s">
        <v>54</v>
      </c>
      <c r="AK2" s="159" t="str">
        <f>IF(入力ﾌｫｰﾑ!AK$3="","",入力ﾌｫｰﾑ!AK$3)</f>
        <v/>
      </c>
      <c r="AL2" s="159"/>
      <c r="AM2" s="160" t="s">
        <v>12</v>
      </c>
      <c r="AN2" s="160"/>
      <c r="AO2" s="6" t="s">
        <v>55</v>
      </c>
      <c r="AP2" s="68"/>
      <c r="AQ2" s="68"/>
      <c r="AR2" s="68"/>
      <c r="AS2" s="68"/>
      <c r="AT2" s="4"/>
      <c r="AU2" s="4"/>
      <c r="AV2" s="4"/>
      <c r="AW2" s="4"/>
      <c r="AX2" s="4"/>
      <c r="AY2" s="4"/>
      <c r="AZ2" s="4"/>
      <c r="BA2" s="4"/>
      <c r="BB2" s="4"/>
      <c r="BC2" s="4"/>
      <c r="BD2" s="4"/>
      <c r="BE2" s="4"/>
      <c r="BF2" s="4"/>
      <c r="BG2" s="4"/>
      <c r="BH2" s="4"/>
      <c r="BI2" s="4"/>
      <c r="BJ2" s="4"/>
      <c r="BK2" s="4"/>
      <c r="BL2" s="4"/>
      <c r="BM2" s="4"/>
      <c r="BN2" s="4"/>
    </row>
    <row r="3" spans="1:66" s="2" customFormat="1" ht="14.4" x14ac:dyDescent="0.2">
      <c r="A3" s="4"/>
      <c r="B3" s="216" t="str">
        <f>IF(入力ﾌｫｰﾑ!B$5="","",入力ﾌｫｰﾑ!B$5)</f>
        <v>五栄土木株式会社　御中</v>
      </c>
      <c r="C3" s="216"/>
      <c r="D3" s="216"/>
      <c r="E3" s="216"/>
      <c r="F3" s="216"/>
      <c r="G3" s="216"/>
      <c r="H3" s="216"/>
      <c r="I3" s="216"/>
      <c r="J3" s="216"/>
      <c r="K3" s="216"/>
      <c r="L3" s="216"/>
      <c r="M3" s="216"/>
      <c r="N3" s="216"/>
      <c r="O3" s="216"/>
      <c r="P3" s="216"/>
      <c r="Q3" s="216"/>
      <c r="R3" s="216"/>
      <c r="S3" s="216"/>
      <c r="T3" s="216"/>
      <c r="U3" s="216"/>
      <c r="V3" s="216"/>
      <c r="W3" s="216"/>
      <c r="X3" s="216"/>
      <c r="Y3" s="7"/>
      <c r="Z3" s="7"/>
      <c r="AA3" s="7"/>
      <c r="AB3" s="7"/>
      <c r="AC3" s="7"/>
      <c r="AD3" s="7"/>
      <c r="AE3" s="7"/>
      <c r="AF3" s="7"/>
      <c r="AG3" s="7"/>
      <c r="AH3" s="7"/>
      <c r="AI3" s="7"/>
      <c r="AJ3" s="7"/>
      <c r="AQ3" s="7"/>
      <c r="AR3" s="7"/>
      <c r="AS3" s="7"/>
      <c r="AT3" s="7"/>
      <c r="AU3" s="7"/>
      <c r="AV3" s="7"/>
      <c r="AW3" s="7"/>
      <c r="AX3" s="7"/>
      <c r="AY3" s="7"/>
      <c r="AZ3" s="7"/>
      <c r="BA3" s="7"/>
      <c r="BB3" s="7"/>
      <c r="BC3" s="4"/>
      <c r="BD3" s="4"/>
      <c r="BE3" s="4"/>
      <c r="BF3" s="4"/>
      <c r="BG3" s="4"/>
      <c r="BH3" s="4"/>
      <c r="BI3" s="4"/>
      <c r="BJ3" s="4"/>
      <c r="BK3" s="4"/>
      <c r="BL3" s="4"/>
      <c r="BM3" s="7"/>
      <c r="BN3" s="7"/>
    </row>
    <row r="4" spans="1:66" s="2" customFormat="1" ht="15" thickBot="1" x14ac:dyDescent="0.25">
      <c r="A4" s="4"/>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7"/>
      <c r="AQ4" s="7"/>
      <c r="AR4" s="7"/>
      <c r="AS4" s="7"/>
      <c r="AT4" s="7"/>
      <c r="AU4" s="7"/>
      <c r="AV4" s="7"/>
      <c r="AW4" s="7"/>
      <c r="AX4" s="7"/>
      <c r="AY4" s="7"/>
      <c r="AZ4" s="7"/>
      <c r="BA4" s="7"/>
      <c r="BB4" s="7"/>
      <c r="BC4" s="7"/>
      <c r="BD4" s="7"/>
      <c r="BE4" s="7"/>
      <c r="BF4" s="23"/>
      <c r="BG4" s="23"/>
      <c r="BH4" s="23"/>
      <c r="BI4" s="23"/>
      <c r="BJ4" s="4"/>
      <c r="BK4" s="4"/>
      <c r="BL4" s="4"/>
      <c r="BM4" s="7"/>
      <c r="BN4" s="7"/>
    </row>
    <row r="5" spans="1:66" s="2" customFormat="1" ht="14.4" x14ac:dyDescent="0.2">
      <c r="A5" s="4"/>
      <c r="B5" s="217" t="s">
        <v>3</v>
      </c>
      <c r="C5" s="217"/>
      <c r="D5" s="217"/>
      <c r="E5" s="217"/>
      <c r="F5" s="217"/>
      <c r="G5" s="70" t="s">
        <v>59</v>
      </c>
      <c r="H5" s="71" t="str">
        <f>IF(入力ﾌｫｰﾑ!H$7="","",入力ﾌｫｰﾑ!H$7)</f>
        <v/>
      </c>
      <c r="I5" s="71" t="str">
        <f>IF(入力ﾌｫｰﾑ!I$7="","",入力ﾌｫｰﾑ!I$7)</f>
        <v/>
      </c>
      <c r="J5" s="71" t="str">
        <f>IF(入力ﾌｫｰﾑ!J$7="","",入力ﾌｫｰﾑ!J$7)</f>
        <v/>
      </c>
      <c r="K5" s="71" t="str">
        <f>IF(入力ﾌｫｰﾑ!K$7="","",入力ﾌｫｰﾑ!K$7)</f>
        <v/>
      </c>
      <c r="L5" s="71" t="str">
        <f>IF(入力ﾌｫｰﾑ!L$7="","",入力ﾌｫｰﾑ!L$7)</f>
        <v/>
      </c>
      <c r="M5" s="71" t="str">
        <f>IF(入力ﾌｫｰﾑ!M$7="","",入力ﾌｫｰﾑ!M$7)</f>
        <v/>
      </c>
      <c r="N5" s="71" t="str">
        <f>IF(入力ﾌｫｰﾑ!N$7="","",入力ﾌｫｰﾑ!N$7)</f>
        <v/>
      </c>
      <c r="O5" s="71" t="str">
        <f>IF(入力ﾌｫｰﾑ!O$7="","",入力ﾌｫｰﾑ!O$7)</f>
        <v/>
      </c>
      <c r="P5" s="71" t="str">
        <f>IF(入力ﾌｫｰﾑ!P$7="","",入力ﾌｫｰﾑ!P$7)</f>
        <v/>
      </c>
      <c r="Q5" s="71" t="str">
        <f>IF(入力ﾌｫｰﾑ!Q$7="","",入力ﾌｫｰﾑ!Q$7)</f>
        <v/>
      </c>
      <c r="R5" s="71" t="str">
        <f>IF(入力ﾌｫｰﾑ!R$7="","",入力ﾌｫｰﾑ!R$7)</f>
        <v/>
      </c>
      <c r="S5" s="72" t="s">
        <v>57</v>
      </c>
      <c r="T5" s="71" t="str">
        <f>IF(入力ﾌｫｰﾑ!T$7="","",入力ﾌｫｰﾑ!T$7)</f>
        <v/>
      </c>
      <c r="U5" s="71" t="str">
        <f>IF(入力ﾌｫｰﾑ!U$7="","",入力ﾌｫｰﾑ!U$7)</f>
        <v/>
      </c>
      <c r="V5" s="71" t="str">
        <f>IF(入力ﾌｫｰﾑ!V$7="","",入力ﾌｫｰﾑ!V$7)</f>
        <v/>
      </c>
      <c r="Y5" s="217" t="s">
        <v>4</v>
      </c>
      <c r="Z5" s="217"/>
      <c r="AA5" s="217"/>
      <c r="AB5" s="217"/>
      <c r="AC5" s="70" t="s">
        <v>56</v>
      </c>
      <c r="AD5" s="218" t="str">
        <f>IF(入力ﾌｫｰﾑ!AD$7="","",入力ﾌｫｰﾑ!AD$7)</f>
        <v/>
      </c>
      <c r="AE5" s="218">
        <f>入力ﾌｫｰﾑ!AE7</f>
        <v>0</v>
      </c>
      <c r="AF5" s="218">
        <f>入力ﾌｫｰﾑ!AF7</f>
        <v>0</v>
      </c>
      <c r="AG5" s="218">
        <f>入力ﾌｫｰﾑ!AG7</f>
        <v>0</v>
      </c>
      <c r="AH5" s="218">
        <f>入力ﾌｫｰﾑ!AH7</f>
        <v>0</v>
      </c>
      <c r="AI5" s="218">
        <f>入力ﾌｫｰﾑ!AI7</f>
        <v>0</v>
      </c>
      <c r="AJ5" s="7"/>
      <c r="AQ5" s="1" t="s">
        <v>16</v>
      </c>
      <c r="AR5" s="8"/>
      <c r="AS5" s="8"/>
      <c r="AT5" s="8"/>
      <c r="AU5" s="8"/>
      <c r="AV5" s="8"/>
      <c r="AW5" s="8"/>
      <c r="AX5" s="8"/>
      <c r="AY5" s="8"/>
      <c r="AZ5" s="8"/>
      <c r="BA5" s="8"/>
      <c r="BB5" s="8"/>
      <c r="BC5" s="8"/>
      <c r="BD5" s="8"/>
      <c r="BE5" s="8"/>
      <c r="BF5" s="9"/>
      <c r="BG5" s="9"/>
      <c r="BH5" s="9"/>
      <c r="BI5" s="9"/>
      <c r="BJ5" s="9"/>
      <c r="BK5" s="9"/>
      <c r="BL5" s="10"/>
      <c r="BM5" s="7"/>
      <c r="BN5" s="7"/>
    </row>
    <row r="6" spans="1:66" s="2" customFormat="1" ht="26.1" customHeight="1" x14ac:dyDescent="0.2">
      <c r="A6" s="4"/>
      <c r="B6" s="219" t="s">
        <v>17</v>
      </c>
      <c r="C6" s="219"/>
      <c r="D6" s="219"/>
      <c r="E6" s="219"/>
      <c r="F6" s="219"/>
      <c r="G6" s="70" t="s">
        <v>65</v>
      </c>
      <c r="H6" s="73" t="str">
        <f>IF(入力ﾌｫｰﾑ!H$8="","",入力ﾌｫｰﾑ!H$8)</f>
        <v>T</v>
      </c>
      <c r="I6" s="71" t="str">
        <f>IF(入力ﾌｫｰﾑ!I$8="","",入力ﾌｫｰﾑ!I$8)</f>
        <v/>
      </c>
      <c r="J6" s="71" t="str">
        <f>IF(入力ﾌｫｰﾑ!J$8="","",入力ﾌｫｰﾑ!J$8)</f>
        <v/>
      </c>
      <c r="K6" s="71" t="str">
        <f>IF(入力ﾌｫｰﾑ!K$8="","",入力ﾌｫｰﾑ!K$8)</f>
        <v/>
      </c>
      <c r="L6" s="71" t="str">
        <f>IF(入力ﾌｫｰﾑ!L$8="","",入力ﾌｫｰﾑ!L$8)</f>
        <v/>
      </c>
      <c r="M6" s="71" t="str">
        <f>IF(入力ﾌｫｰﾑ!M$8="","",入力ﾌｫｰﾑ!M$8)</f>
        <v/>
      </c>
      <c r="N6" s="71" t="str">
        <f>IF(入力ﾌｫｰﾑ!N$8="","",入力ﾌｫｰﾑ!N$8)</f>
        <v/>
      </c>
      <c r="O6" s="71" t="str">
        <f>IF(入力ﾌｫｰﾑ!O$8="","",入力ﾌｫｰﾑ!O$8)</f>
        <v/>
      </c>
      <c r="P6" s="69"/>
      <c r="Q6" s="69"/>
      <c r="R6" s="217" t="s">
        <v>22</v>
      </c>
      <c r="S6" s="217"/>
      <c r="T6" s="217"/>
      <c r="U6" s="70" t="s">
        <v>66</v>
      </c>
      <c r="V6" s="220" t="str">
        <f>IF(入力ﾌｫｰﾑ!V$8="","",入力ﾌｫｰﾑ!V$8)</f>
        <v/>
      </c>
      <c r="W6" s="220"/>
      <c r="X6" s="220"/>
      <c r="Y6" s="220"/>
      <c r="Z6" s="220"/>
      <c r="AA6" s="220"/>
      <c r="AB6" s="220"/>
      <c r="AC6" s="220"/>
      <c r="AD6" s="220"/>
      <c r="AE6" s="220"/>
      <c r="AF6" s="220"/>
      <c r="AG6" s="220"/>
      <c r="AH6" s="220"/>
      <c r="AI6" s="220"/>
      <c r="AJ6" s="4"/>
      <c r="AK6" s="4"/>
      <c r="AL6" s="4"/>
      <c r="AM6" s="4"/>
      <c r="AN6" s="4"/>
      <c r="AO6" s="4"/>
      <c r="AP6" s="4"/>
      <c r="AQ6" s="12"/>
      <c r="AR6" s="4"/>
      <c r="AS6" s="225" t="str">
        <f>IF(入力ﾌｫｰﾑ!AS$7="","",入力ﾌｫｰﾑ!AS$7)</f>
        <v/>
      </c>
      <c r="AT6" s="225"/>
      <c r="AU6" s="225"/>
      <c r="AV6" s="225"/>
      <c r="AW6" s="225"/>
      <c r="AX6" s="225"/>
      <c r="AY6" s="225"/>
      <c r="AZ6" s="225"/>
      <c r="BA6" s="225"/>
      <c r="BB6" s="225"/>
      <c r="BC6" s="225"/>
      <c r="BD6" s="225"/>
      <c r="BE6" s="225"/>
      <c r="BF6" s="225"/>
      <c r="BG6" s="225"/>
      <c r="BH6" s="225"/>
      <c r="BI6" s="225"/>
      <c r="BJ6" s="225"/>
      <c r="BK6" s="225"/>
      <c r="BL6" s="13"/>
      <c r="BM6" s="4"/>
      <c r="BN6" s="4"/>
    </row>
    <row r="7" spans="1:66" s="2" customFormat="1" ht="26.1" customHeight="1" x14ac:dyDescent="0.2">
      <c r="A7" s="15"/>
      <c r="B7" s="74" t="s">
        <v>93</v>
      </c>
      <c r="C7" s="74"/>
      <c r="D7" s="74"/>
      <c r="E7" s="74"/>
      <c r="F7" s="74"/>
      <c r="G7" s="70" t="s">
        <v>1</v>
      </c>
      <c r="H7" s="73" t="str">
        <f>IF(入力ﾌｫｰﾑ!J$9="","",入力ﾌｫｰﾑ!J$9)</f>
        <v>T</v>
      </c>
      <c r="I7" s="98" t="str">
        <f>IF(入力ﾌｫｰﾑ!K$9="","",入力ﾌｫｰﾑ!K$9)</f>
        <v/>
      </c>
      <c r="J7" s="98" t="str">
        <f>IF(入力ﾌｫｰﾑ!L$9="","",入力ﾌｫｰﾑ!L$9)</f>
        <v/>
      </c>
      <c r="K7" s="98" t="str">
        <f>IF(入力ﾌｫｰﾑ!M$9="","",入力ﾌｫｰﾑ!M$9)</f>
        <v/>
      </c>
      <c r="L7" s="98" t="str">
        <f>IF(入力ﾌｫｰﾑ!N$9="","",入力ﾌｫｰﾑ!N$9)</f>
        <v/>
      </c>
      <c r="M7" s="98" t="str">
        <f>IF(入力ﾌｫｰﾑ!O$9="","",入力ﾌｫｰﾑ!O$9)</f>
        <v/>
      </c>
      <c r="N7" s="98" t="str">
        <f>IF(入力ﾌｫｰﾑ!P$9="","",入力ﾌｫｰﾑ!P$9)</f>
        <v/>
      </c>
      <c r="O7" s="98" t="str">
        <f>IF(入力ﾌｫｰﾑ!Q$9="","",入力ﾌｫｰﾑ!Q$9)</f>
        <v/>
      </c>
      <c r="P7" s="98" t="str">
        <f>IF(入力ﾌｫｰﾑ!R$9="","",入力ﾌｫｰﾑ!R$9)</f>
        <v/>
      </c>
      <c r="Q7" s="98" t="str">
        <f>IF(入力ﾌｫｰﾑ!S$9="","",入力ﾌｫｰﾑ!S$9)</f>
        <v/>
      </c>
      <c r="R7" s="98" t="str">
        <f>IF(入力ﾌｫｰﾑ!T$9="","",入力ﾌｫｰﾑ!T$9)</f>
        <v/>
      </c>
      <c r="S7" s="98" t="str">
        <f>IF(入力ﾌｫｰﾑ!U$9="","",入力ﾌｫｰﾑ!U$9)</f>
        <v/>
      </c>
      <c r="T7" s="98" t="str">
        <f>IF(入力ﾌｫｰﾑ!V$9="","",入力ﾌｫｰﾑ!V$9)</f>
        <v/>
      </c>
      <c r="U7" s="98" t="str">
        <f>IF(入力ﾌｫｰﾑ!W$9="","",入力ﾌｫｰﾑ!W$9)</f>
        <v/>
      </c>
      <c r="V7" s="100"/>
      <c r="W7" s="100"/>
      <c r="X7" s="224" t="s">
        <v>94</v>
      </c>
      <c r="Y7" s="224"/>
      <c r="Z7" s="99" t="s">
        <v>1</v>
      </c>
      <c r="AA7" s="101"/>
      <c r="AB7" s="101"/>
      <c r="AC7" s="100"/>
      <c r="AD7" s="100"/>
      <c r="AE7" s="100"/>
      <c r="AF7" s="100"/>
      <c r="AG7" s="100"/>
      <c r="AH7" s="100"/>
      <c r="AI7" s="100"/>
      <c r="AJ7" s="4"/>
      <c r="AK7" s="4"/>
      <c r="AL7" s="4"/>
      <c r="AM7" s="4"/>
      <c r="AN7" s="4"/>
      <c r="AO7" s="4"/>
      <c r="AP7" s="4"/>
      <c r="AQ7" s="14"/>
      <c r="AR7" s="4"/>
      <c r="AS7" s="225"/>
      <c r="AT7" s="225"/>
      <c r="AU7" s="225"/>
      <c r="AV7" s="225"/>
      <c r="AW7" s="225"/>
      <c r="AX7" s="225"/>
      <c r="AY7" s="225"/>
      <c r="AZ7" s="225"/>
      <c r="BA7" s="225"/>
      <c r="BB7" s="225"/>
      <c r="BC7" s="225"/>
      <c r="BD7" s="225"/>
      <c r="BE7" s="225"/>
      <c r="BF7" s="225"/>
      <c r="BG7" s="225"/>
      <c r="BH7" s="225"/>
      <c r="BI7" s="225"/>
      <c r="BJ7" s="225"/>
      <c r="BK7" s="225"/>
      <c r="BL7" s="13"/>
      <c r="BM7" s="4"/>
      <c r="BN7" s="4"/>
    </row>
    <row r="8" spans="1:66" s="2" customFormat="1" ht="26.1" customHeight="1" x14ac:dyDescent="0.2">
      <c r="A8" s="15"/>
      <c r="B8" s="69" t="s">
        <v>0</v>
      </c>
      <c r="C8" s="69"/>
      <c r="D8" s="69"/>
      <c r="E8" s="69"/>
      <c r="F8" s="69"/>
      <c r="G8" s="69" t="s">
        <v>65</v>
      </c>
      <c r="H8" s="221" t="str">
        <f>IF(入力ﾌｫｰﾑ!H$11="","",入力ﾌｫｰﾑ!H$11)</f>
        <v/>
      </c>
      <c r="I8" s="221"/>
      <c r="J8" s="221"/>
      <c r="K8" s="221"/>
      <c r="L8" s="221"/>
      <c r="M8" s="221"/>
      <c r="N8" s="221"/>
      <c r="O8" s="221"/>
      <c r="P8" s="222"/>
      <c r="Q8" s="222"/>
      <c r="R8" s="221"/>
      <c r="S8" s="221"/>
      <c r="T8" s="221"/>
      <c r="U8" s="221"/>
      <c r="V8" s="222"/>
      <c r="W8" s="222"/>
      <c r="X8" s="222"/>
      <c r="Y8" s="222"/>
      <c r="Z8" s="222"/>
      <c r="AA8" s="222"/>
      <c r="AB8" s="222"/>
      <c r="AC8" s="222"/>
      <c r="AD8" s="222"/>
      <c r="AE8" s="222"/>
      <c r="AF8" s="222"/>
      <c r="AG8" s="222"/>
      <c r="AH8" s="222"/>
      <c r="AI8" s="222"/>
      <c r="AJ8" s="4"/>
      <c r="AK8" s="4"/>
      <c r="AL8" s="4"/>
      <c r="AM8" s="4"/>
      <c r="AN8" s="4"/>
      <c r="AO8" s="4"/>
      <c r="AP8" s="4"/>
      <c r="AQ8" s="14"/>
      <c r="AR8" s="4"/>
      <c r="AS8" s="211" t="str">
        <f>IF(入力ﾌｫｰﾑ!AS$9="","",入力ﾌｫｰﾑ!AS$9)</f>
        <v/>
      </c>
      <c r="AT8" s="211"/>
      <c r="AU8" s="211"/>
      <c r="AV8" s="211"/>
      <c r="AW8" s="211"/>
      <c r="AX8" s="211"/>
      <c r="AY8" s="211"/>
      <c r="AZ8" s="211"/>
      <c r="BA8" s="211"/>
      <c r="BB8" s="211"/>
      <c r="BC8" s="211"/>
      <c r="BD8" s="211"/>
      <c r="BE8" s="211"/>
      <c r="BF8" s="211"/>
      <c r="BG8" s="211"/>
      <c r="BH8" s="211"/>
      <c r="BI8" s="211"/>
      <c r="BJ8" s="211"/>
      <c r="BK8" s="211"/>
      <c r="BL8" s="13"/>
      <c r="BM8" s="4"/>
      <c r="BN8" s="4"/>
    </row>
    <row r="9" spans="1:66" s="2" customFormat="1" ht="26.1" customHeight="1" x14ac:dyDescent="0.2">
      <c r="A9" s="4"/>
      <c r="B9" s="213" t="s">
        <v>2</v>
      </c>
      <c r="C9" s="213"/>
      <c r="D9" s="213"/>
      <c r="E9" s="213"/>
      <c r="F9" s="213"/>
      <c r="G9" s="75" t="s">
        <v>65</v>
      </c>
      <c r="H9" s="221" t="str">
        <f>IF(入力ﾌｫｰﾑ!H$12="","",入力ﾌｫｰﾑ!H$12)</f>
        <v/>
      </c>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4"/>
      <c r="AK9" s="4"/>
      <c r="AL9" s="4"/>
      <c r="AM9" s="4"/>
      <c r="AN9" s="4"/>
      <c r="AO9" s="4"/>
      <c r="AP9" s="4"/>
      <c r="AQ9" s="14"/>
      <c r="AR9" s="4"/>
      <c r="AS9" s="212"/>
      <c r="AT9" s="212"/>
      <c r="AU9" s="212"/>
      <c r="AV9" s="212"/>
      <c r="AW9" s="212"/>
      <c r="AX9" s="212"/>
      <c r="AY9" s="212"/>
      <c r="AZ9" s="212"/>
      <c r="BA9" s="212"/>
      <c r="BB9" s="212"/>
      <c r="BC9" s="212"/>
      <c r="BD9" s="212"/>
      <c r="BE9" s="212"/>
      <c r="BF9" s="212"/>
      <c r="BG9" s="212"/>
      <c r="BH9" s="212"/>
      <c r="BI9" s="212"/>
      <c r="BJ9" s="212"/>
      <c r="BK9" s="212"/>
      <c r="BL9" s="17"/>
      <c r="BM9" s="4"/>
      <c r="BN9" s="4"/>
    </row>
    <row r="10" spans="1:66" s="2" customFormat="1" ht="26.1" customHeight="1" thickBot="1" x14ac:dyDescent="0.25">
      <c r="A10" s="4"/>
      <c r="B10" s="213" t="s">
        <v>24</v>
      </c>
      <c r="C10" s="213"/>
      <c r="D10" s="213"/>
      <c r="E10" s="70" t="s">
        <v>65</v>
      </c>
      <c r="F10" s="214">
        <f>IF(入力ﾌｫｰﾑ!F$13="","",入力ﾌｫｰﾑ!F$13)</f>
        <v>0.1</v>
      </c>
      <c r="G10" s="214"/>
      <c r="H10" s="76"/>
      <c r="I10" s="76"/>
      <c r="AK10" s="4"/>
      <c r="AL10" s="4"/>
      <c r="AM10" s="4"/>
      <c r="AN10" s="4"/>
      <c r="AO10" s="4"/>
      <c r="AP10" s="4"/>
      <c r="AQ10" s="172" t="s">
        <v>67</v>
      </c>
      <c r="AR10" s="173"/>
      <c r="AS10" s="209" t="str">
        <f>IF(入力ﾌｫｰﾑ!AS$11="","",入力ﾌｫｰﾑ!AS$11)</f>
        <v/>
      </c>
      <c r="AT10" s="209"/>
      <c r="AU10" s="209"/>
      <c r="AV10" s="209"/>
      <c r="AW10" s="209"/>
      <c r="AX10" s="209"/>
      <c r="AY10" s="209"/>
      <c r="AZ10" s="209"/>
      <c r="BA10" s="209"/>
      <c r="BB10" s="173" t="s">
        <v>68</v>
      </c>
      <c r="BC10" s="173"/>
      <c r="BD10" s="209" t="str">
        <f>IF(入力ﾌｫｰﾑ!BD$11="","",入力ﾌｫｰﾑ!BD$11)</f>
        <v/>
      </c>
      <c r="BE10" s="209"/>
      <c r="BF10" s="209"/>
      <c r="BG10" s="209"/>
      <c r="BH10" s="209"/>
      <c r="BI10" s="209"/>
      <c r="BJ10" s="209"/>
      <c r="BK10" s="209"/>
      <c r="BL10" s="210"/>
      <c r="BM10" s="4"/>
      <c r="BN10" s="4"/>
    </row>
    <row r="11" spans="1:66" s="2" customFormat="1" x14ac:dyDescent="0.2">
      <c r="A11" s="4"/>
      <c r="B11" s="4"/>
      <c r="C11" s="4"/>
      <c r="D11" s="4"/>
      <c r="E11" s="4"/>
      <c r="F11" s="4"/>
      <c r="G11" s="4"/>
      <c r="H11" s="4"/>
      <c r="I11" s="4"/>
      <c r="J11" s="4"/>
      <c r="K11" s="4"/>
      <c r="L11" s="4"/>
      <c r="M11" s="4"/>
      <c r="N11" s="4"/>
      <c r="O11" s="4"/>
      <c r="P11" s="4"/>
      <c r="Q11" s="4"/>
      <c r="R11" s="4"/>
      <c r="S11" s="77" t="s">
        <v>5</v>
      </c>
      <c r="T11" s="77"/>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row>
    <row r="12" spans="1:66" s="2" customFormat="1" ht="26.1" customHeight="1" x14ac:dyDescent="0.2">
      <c r="A12" s="4"/>
      <c r="B12" s="122" t="s">
        <v>70</v>
      </c>
      <c r="C12" s="123"/>
      <c r="D12" s="123"/>
      <c r="E12" s="123"/>
      <c r="F12" s="123"/>
      <c r="G12" s="123"/>
      <c r="H12" s="67"/>
      <c r="I12" s="78"/>
      <c r="J12" s="204">
        <f>入力ﾌｫｰﾑ!H$16</f>
        <v>0</v>
      </c>
      <c r="K12" s="205"/>
      <c r="L12" s="205"/>
      <c r="M12" s="205"/>
      <c r="N12" s="205"/>
      <c r="O12" s="205"/>
      <c r="P12" s="205"/>
      <c r="Q12" s="205"/>
      <c r="R12" s="205"/>
      <c r="S12" s="11"/>
      <c r="T12" s="4"/>
      <c r="U12" s="4"/>
      <c r="V12" s="139"/>
      <c r="W12" s="140"/>
      <c r="X12" s="140"/>
      <c r="Y12" s="140"/>
      <c r="Z12" s="140"/>
      <c r="AA12" s="140"/>
      <c r="AB12" s="140"/>
      <c r="AC12" s="140"/>
      <c r="AD12" s="140"/>
      <c r="AE12" s="140"/>
      <c r="AF12" s="140"/>
      <c r="AG12" s="140"/>
      <c r="AH12" s="215"/>
      <c r="AI12" s="122" t="s">
        <v>71</v>
      </c>
      <c r="AJ12" s="123"/>
      <c r="AK12" s="123"/>
      <c r="AL12" s="123"/>
      <c r="AM12" s="123"/>
      <c r="AN12" s="123"/>
      <c r="AO12" s="123"/>
      <c r="AP12" s="123"/>
      <c r="AQ12" s="123"/>
      <c r="AR12" s="124"/>
      <c r="AS12" s="122" t="s">
        <v>72</v>
      </c>
      <c r="AT12" s="123"/>
      <c r="AU12" s="123"/>
      <c r="AV12" s="123"/>
      <c r="AW12" s="123"/>
      <c r="AX12" s="123"/>
      <c r="AY12" s="123"/>
      <c r="AZ12" s="123"/>
      <c r="BA12" s="123"/>
      <c r="BB12" s="124"/>
      <c r="BC12" s="122" t="s">
        <v>73</v>
      </c>
      <c r="BD12" s="123"/>
      <c r="BE12" s="123"/>
      <c r="BF12" s="123"/>
      <c r="BG12" s="123"/>
      <c r="BH12" s="123"/>
      <c r="BI12" s="123"/>
      <c r="BJ12" s="123"/>
      <c r="BK12" s="123"/>
      <c r="BL12" s="124"/>
      <c r="BM12" s="4"/>
      <c r="BN12" s="4"/>
    </row>
    <row r="13" spans="1:66" s="2" customFormat="1" ht="26.1" customHeight="1" x14ac:dyDescent="0.2">
      <c r="A13" s="4"/>
      <c r="B13" s="122" t="s">
        <v>74</v>
      </c>
      <c r="C13" s="123"/>
      <c r="D13" s="123"/>
      <c r="E13" s="123"/>
      <c r="F13" s="123"/>
      <c r="G13" s="123"/>
      <c r="H13" s="203">
        <f>入力ﾌｫｰﾑ!H$15</f>
        <v>0.1</v>
      </c>
      <c r="I13" s="203"/>
      <c r="J13" s="204">
        <f>入力ﾌｫｰﾑ!H$17</f>
        <v>0</v>
      </c>
      <c r="K13" s="205"/>
      <c r="L13" s="205"/>
      <c r="M13" s="205"/>
      <c r="N13" s="205"/>
      <c r="O13" s="205"/>
      <c r="P13" s="205"/>
      <c r="Q13" s="205"/>
      <c r="R13" s="205"/>
      <c r="S13" s="18"/>
      <c r="T13" s="19"/>
      <c r="U13" s="19"/>
      <c r="V13" s="200" t="s">
        <v>30</v>
      </c>
      <c r="W13" s="201"/>
      <c r="X13" s="201"/>
      <c r="Y13" s="201"/>
      <c r="Z13" s="201"/>
      <c r="AA13" s="201"/>
      <c r="AB13" s="201"/>
      <c r="AC13" s="201"/>
      <c r="AD13" s="201"/>
      <c r="AE13" s="201"/>
      <c r="AF13" s="201"/>
      <c r="AG13" s="201"/>
      <c r="AH13" s="202"/>
      <c r="AI13" s="194">
        <f>入力ﾌｫｰﾑ!AH$16</f>
        <v>0</v>
      </c>
      <c r="AJ13" s="195"/>
      <c r="AK13" s="195"/>
      <c r="AL13" s="195"/>
      <c r="AM13" s="195"/>
      <c r="AN13" s="195"/>
      <c r="AO13" s="195"/>
      <c r="AP13" s="195"/>
      <c r="AQ13" s="195"/>
      <c r="AR13" s="20"/>
      <c r="AS13" s="194">
        <f>入力ﾌｫｰﾑ!AR$16</f>
        <v>0</v>
      </c>
      <c r="AT13" s="195"/>
      <c r="AU13" s="195"/>
      <c r="AV13" s="195"/>
      <c r="AW13" s="195"/>
      <c r="AX13" s="195"/>
      <c r="AY13" s="195"/>
      <c r="AZ13" s="195"/>
      <c r="BA13" s="195"/>
      <c r="BB13" s="20"/>
      <c r="BC13" s="194">
        <f>入力ﾌｫｰﾑ!BB$16</f>
        <v>0</v>
      </c>
      <c r="BD13" s="195"/>
      <c r="BE13" s="195"/>
      <c r="BF13" s="195"/>
      <c r="BG13" s="195"/>
      <c r="BH13" s="195"/>
      <c r="BI13" s="195"/>
      <c r="BJ13" s="195"/>
      <c r="BK13" s="195"/>
      <c r="BL13" s="20"/>
      <c r="BM13" s="4"/>
      <c r="BN13" s="4"/>
    </row>
    <row r="14" spans="1:66" s="2" customFormat="1" ht="26.1" customHeight="1" x14ac:dyDescent="0.2">
      <c r="A14" s="4"/>
      <c r="B14" s="122" t="s">
        <v>75</v>
      </c>
      <c r="C14" s="123"/>
      <c r="D14" s="123"/>
      <c r="E14" s="123"/>
      <c r="F14" s="123"/>
      <c r="G14" s="123"/>
      <c r="H14" s="67"/>
      <c r="I14" s="78"/>
      <c r="J14" s="204">
        <f>入力ﾌｫｰﾑ!H$18</f>
        <v>0</v>
      </c>
      <c r="K14" s="205"/>
      <c r="L14" s="205"/>
      <c r="M14" s="205"/>
      <c r="N14" s="205"/>
      <c r="O14" s="205"/>
      <c r="P14" s="205"/>
      <c r="Q14" s="205"/>
      <c r="R14" s="205"/>
      <c r="S14" s="18"/>
      <c r="T14" s="19"/>
      <c r="U14" s="19"/>
      <c r="V14" s="206" t="s">
        <v>76</v>
      </c>
      <c r="W14" s="207"/>
      <c r="X14" s="207"/>
      <c r="Y14" s="207"/>
      <c r="Z14" s="207"/>
      <c r="AA14" s="207"/>
      <c r="AB14" s="207"/>
      <c r="AC14" s="207"/>
      <c r="AD14" s="207"/>
      <c r="AE14" s="207"/>
      <c r="AF14" s="207"/>
      <c r="AG14" s="207"/>
      <c r="AH14" s="208"/>
      <c r="AI14" s="189">
        <f>入力ﾌｫｰﾑ!AH$17</f>
        <v>0</v>
      </c>
      <c r="AJ14" s="190"/>
      <c r="AK14" s="190"/>
      <c r="AL14" s="190"/>
      <c r="AM14" s="190"/>
      <c r="AN14" s="190"/>
      <c r="AO14" s="190"/>
      <c r="AP14" s="190"/>
      <c r="AQ14" s="190"/>
      <c r="AR14" s="21"/>
      <c r="AS14" s="189">
        <f>入力ﾌｫｰﾑ!AR$17</f>
        <v>0</v>
      </c>
      <c r="AT14" s="190"/>
      <c r="AU14" s="190"/>
      <c r="AV14" s="190"/>
      <c r="AW14" s="190"/>
      <c r="AX14" s="190"/>
      <c r="AY14" s="190"/>
      <c r="AZ14" s="190"/>
      <c r="BA14" s="190"/>
      <c r="BB14" s="21"/>
      <c r="BC14" s="189">
        <f>入力ﾌｫｰﾑ!BB$17</f>
        <v>0</v>
      </c>
      <c r="BD14" s="190"/>
      <c r="BE14" s="190"/>
      <c r="BF14" s="190"/>
      <c r="BG14" s="190"/>
      <c r="BH14" s="190"/>
      <c r="BI14" s="190"/>
      <c r="BJ14" s="190"/>
      <c r="BK14" s="190"/>
      <c r="BL14" s="21"/>
      <c r="BM14" s="4"/>
      <c r="BN14" s="4"/>
    </row>
    <row r="15" spans="1:66" s="2" customFormat="1" ht="26.1" customHeight="1" x14ac:dyDescent="0.2">
      <c r="A15" s="4"/>
      <c r="B15" s="4"/>
      <c r="C15" s="4"/>
      <c r="D15" s="4"/>
      <c r="E15" s="4"/>
      <c r="F15" s="4"/>
      <c r="G15" s="4"/>
      <c r="H15" s="19"/>
      <c r="I15" s="19"/>
      <c r="J15" s="19"/>
      <c r="K15" s="19"/>
      <c r="L15" s="19"/>
      <c r="M15" s="19"/>
      <c r="N15" s="19"/>
      <c r="O15" s="19"/>
      <c r="P15" s="19"/>
      <c r="Q15" s="19"/>
      <c r="R15" s="19"/>
      <c r="S15" s="19"/>
      <c r="T15" s="19"/>
      <c r="U15" s="19"/>
      <c r="V15" s="200" t="s">
        <v>77</v>
      </c>
      <c r="W15" s="201"/>
      <c r="X15" s="201"/>
      <c r="Y15" s="201"/>
      <c r="Z15" s="201"/>
      <c r="AA15" s="201"/>
      <c r="AB15" s="201"/>
      <c r="AC15" s="201"/>
      <c r="AD15" s="201"/>
      <c r="AE15" s="201"/>
      <c r="AF15" s="201"/>
      <c r="AG15" s="201"/>
      <c r="AH15" s="202"/>
      <c r="AI15" s="194">
        <f>入力ﾌｫｰﾑ!AH$18</f>
        <v>0</v>
      </c>
      <c r="AJ15" s="195"/>
      <c r="AK15" s="195"/>
      <c r="AL15" s="195"/>
      <c r="AM15" s="195"/>
      <c r="AN15" s="195"/>
      <c r="AO15" s="195"/>
      <c r="AP15" s="195"/>
      <c r="AQ15" s="195"/>
      <c r="AR15" s="20"/>
      <c r="AS15" s="194">
        <f>入力ﾌｫｰﾑ!AR$18</f>
        <v>0</v>
      </c>
      <c r="AT15" s="195"/>
      <c r="AU15" s="195"/>
      <c r="AV15" s="195"/>
      <c r="AW15" s="195"/>
      <c r="AX15" s="195"/>
      <c r="AY15" s="195"/>
      <c r="AZ15" s="195"/>
      <c r="BA15" s="195"/>
      <c r="BB15" s="20"/>
      <c r="BC15" s="194">
        <f>入力ﾌｫｰﾑ!BB$18</f>
        <v>0</v>
      </c>
      <c r="BD15" s="195"/>
      <c r="BE15" s="195"/>
      <c r="BF15" s="195"/>
      <c r="BG15" s="195"/>
      <c r="BH15" s="195"/>
      <c r="BI15" s="195"/>
      <c r="BJ15" s="195"/>
      <c r="BK15" s="195"/>
      <c r="BL15" s="20"/>
      <c r="BM15" s="4"/>
      <c r="BN15" s="4"/>
    </row>
    <row r="16" spans="1:66" s="2" customFormat="1" ht="26.1" customHeight="1" x14ac:dyDescent="0.2">
      <c r="A16" s="4"/>
      <c r="B16" s="196" t="s">
        <v>40</v>
      </c>
      <c r="C16" s="197"/>
      <c r="D16" s="122" t="s">
        <v>98</v>
      </c>
      <c r="E16" s="123"/>
      <c r="F16" s="123"/>
      <c r="G16" s="123"/>
      <c r="H16" s="123"/>
      <c r="I16" s="124"/>
      <c r="J16" s="229"/>
      <c r="K16" s="230"/>
      <c r="L16" s="230"/>
      <c r="M16" s="230"/>
      <c r="N16" s="230"/>
      <c r="O16" s="230"/>
      <c r="P16" s="230"/>
      <c r="Q16" s="230"/>
      <c r="R16" s="123" t="s">
        <v>78</v>
      </c>
      <c r="S16" s="124"/>
      <c r="T16" s="19"/>
      <c r="U16" s="19"/>
      <c r="V16" s="186" t="s">
        <v>79</v>
      </c>
      <c r="W16" s="187"/>
      <c r="X16" s="187"/>
      <c r="Y16" s="187"/>
      <c r="Z16" s="187"/>
      <c r="AA16" s="187"/>
      <c r="AB16" s="187"/>
      <c r="AC16" s="187"/>
      <c r="AD16" s="187"/>
      <c r="AE16" s="187"/>
      <c r="AF16" s="187"/>
      <c r="AG16" s="187"/>
      <c r="AH16" s="188"/>
      <c r="AI16" s="189">
        <f>入力ﾌｫｰﾑ!AH$19</f>
        <v>0</v>
      </c>
      <c r="AJ16" s="190"/>
      <c r="AK16" s="190"/>
      <c r="AL16" s="190"/>
      <c r="AM16" s="190"/>
      <c r="AN16" s="190"/>
      <c r="AO16" s="190"/>
      <c r="AP16" s="190"/>
      <c r="AQ16" s="190"/>
      <c r="AR16" s="21"/>
      <c r="AS16" s="189">
        <f>入力ﾌｫｰﾑ!AR$19</f>
        <v>0</v>
      </c>
      <c r="AT16" s="190"/>
      <c r="AU16" s="190"/>
      <c r="AV16" s="190"/>
      <c r="AW16" s="190"/>
      <c r="AX16" s="190"/>
      <c r="AY16" s="190"/>
      <c r="AZ16" s="190"/>
      <c r="BA16" s="190"/>
      <c r="BB16" s="21"/>
      <c r="BC16" s="189">
        <f>入力ﾌｫｰﾑ!BB$19</f>
        <v>0</v>
      </c>
      <c r="BD16" s="190"/>
      <c r="BE16" s="190"/>
      <c r="BF16" s="190"/>
      <c r="BG16" s="190"/>
      <c r="BH16" s="190"/>
      <c r="BI16" s="190"/>
      <c r="BJ16" s="190"/>
      <c r="BK16" s="190"/>
      <c r="BL16" s="21"/>
      <c r="BM16" s="4"/>
      <c r="BN16" s="4"/>
    </row>
    <row r="17" spans="1:66" s="2" customFormat="1" ht="26.1" customHeight="1" x14ac:dyDescent="0.2">
      <c r="A17" s="4"/>
      <c r="B17" s="198"/>
      <c r="C17" s="199"/>
      <c r="D17" s="122" t="s">
        <v>42</v>
      </c>
      <c r="E17" s="123"/>
      <c r="F17" s="123"/>
      <c r="G17" s="123"/>
      <c r="H17" s="123"/>
      <c r="I17" s="124"/>
      <c r="J17" s="229"/>
      <c r="K17" s="230"/>
      <c r="L17" s="230"/>
      <c r="M17" s="230"/>
      <c r="N17" s="230"/>
      <c r="O17" s="230"/>
      <c r="P17" s="230"/>
      <c r="Q17" s="230"/>
      <c r="R17" s="123" t="s">
        <v>78</v>
      </c>
      <c r="S17" s="124"/>
      <c r="T17" s="79"/>
      <c r="U17" s="19"/>
      <c r="V17" s="200" t="s">
        <v>80</v>
      </c>
      <c r="W17" s="201"/>
      <c r="X17" s="201"/>
      <c r="Y17" s="201"/>
      <c r="Z17" s="201"/>
      <c r="AA17" s="201"/>
      <c r="AB17" s="201"/>
      <c r="AC17" s="201"/>
      <c r="AD17" s="201"/>
      <c r="AE17" s="201"/>
      <c r="AF17" s="201"/>
      <c r="AG17" s="201"/>
      <c r="AH17" s="202"/>
      <c r="AI17" s="194">
        <f>入力ﾌｫｰﾑ!AH$22</f>
        <v>0</v>
      </c>
      <c r="AJ17" s="195"/>
      <c r="AK17" s="195"/>
      <c r="AL17" s="195"/>
      <c r="AM17" s="195"/>
      <c r="AN17" s="195"/>
      <c r="AO17" s="195"/>
      <c r="AP17" s="195"/>
      <c r="AQ17" s="195"/>
      <c r="AR17" s="20"/>
      <c r="AS17" s="194">
        <f>入力ﾌｫｰﾑ!AR$22</f>
        <v>0</v>
      </c>
      <c r="AT17" s="195"/>
      <c r="AU17" s="195"/>
      <c r="AV17" s="195"/>
      <c r="AW17" s="195"/>
      <c r="AX17" s="195"/>
      <c r="AY17" s="195"/>
      <c r="AZ17" s="195"/>
      <c r="BA17" s="195"/>
      <c r="BB17" s="20"/>
      <c r="BC17" s="194">
        <f>入力ﾌｫｰﾑ!BB$22</f>
        <v>0</v>
      </c>
      <c r="BD17" s="195"/>
      <c r="BE17" s="195"/>
      <c r="BF17" s="195"/>
      <c r="BG17" s="195"/>
      <c r="BH17" s="195"/>
      <c r="BI17" s="195"/>
      <c r="BJ17" s="195"/>
      <c r="BK17" s="195"/>
      <c r="BL17" s="20"/>
      <c r="BM17" s="4"/>
      <c r="BN17" s="4"/>
    </row>
    <row r="18" spans="1:66" s="2" customFormat="1" ht="26.1" customHeight="1" x14ac:dyDescent="0.2">
      <c r="A18" s="4"/>
      <c r="B18" s="80" t="s">
        <v>81</v>
      </c>
      <c r="C18" s="79"/>
      <c r="D18" s="79"/>
      <c r="E18" s="79"/>
      <c r="F18" s="79"/>
      <c r="G18" s="79"/>
      <c r="H18" s="79"/>
      <c r="I18" s="79"/>
      <c r="J18" s="79"/>
      <c r="K18" s="79"/>
      <c r="L18" s="79"/>
      <c r="M18" s="79"/>
      <c r="N18" s="79"/>
      <c r="O18" s="79"/>
      <c r="P18" s="79"/>
      <c r="Q18" s="79"/>
      <c r="R18" s="79"/>
      <c r="S18" s="79"/>
      <c r="T18" s="19"/>
      <c r="U18" s="4"/>
      <c r="V18" s="186" t="s">
        <v>82</v>
      </c>
      <c r="W18" s="187"/>
      <c r="X18" s="187"/>
      <c r="Y18" s="187"/>
      <c r="Z18" s="187"/>
      <c r="AA18" s="187"/>
      <c r="AB18" s="187"/>
      <c r="AC18" s="187"/>
      <c r="AD18" s="187"/>
      <c r="AE18" s="187"/>
      <c r="AF18" s="187"/>
      <c r="AG18" s="187"/>
      <c r="AH18" s="188"/>
      <c r="AI18" s="189">
        <f>入力ﾌｫｰﾑ!AH$25</f>
        <v>0</v>
      </c>
      <c r="AJ18" s="190"/>
      <c r="AK18" s="190"/>
      <c r="AL18" s="190"/>
      <c r="AM18" s="190"/>
      <c r="AN18" s="190"/>
      <c r="AO18" s="190"/>
      <c r="AP18" s="190"/>
      <c r="AQ18" s="190"/>
      <c r="AR18" s="21"/>
      <c r="AS18" s="189">
        <f>入力ﾌｫｰﾑ!AR$25</f>
        <v>0</v>
      </c>
      <c r="AT18" s="190"/>
      <c r="AU18" s="190"/>
      <c r="AV18" s="190"/>
      <c r="AW18" s="190"/>
      <c r="AX18" s="190"/>
      <c r="AY18" s="190"/>
      <c r="AZ18" s="190"/>
      <c r="BA18" s="190"/>
      <c r="BB18" s="21"/>
      <c r="BC18" s="189">
        <f>入力ﾌｫｰﾑ!BB$25</f>
        <v>0</v>
      </c>
      <c r="BD18" s="190"/>
      <c r="BE18" s="190"/>
      <c r="BF18" s="190"/>
      <c r="BG18" s="190"/>
      <c r="BH18" s="190"/>
      <c r="BI18" s="190"/>
      <c r="BJ18" s="190"/>
      <c r="BK18" s="190"/>
      <c r="BL18" s="21"/>
      <c r="BM18" s="4"/>
      <c r="BN18" s="4"/>
    </row>
    <row r="19" spans="1:66" s="2" customFormat="1" ht="26.1" customHeight="1" x14ac:dyDescent="0.2">
      <c r="A19" s="4"/>
      <c r="B19" s="122" t="s">
        <v>43</v>
      </c>
      <c r="C19" s="123"/>
      <c r="D19" s="123"/>
      <c r="E19" s="123"/>
      <c r="F19" s="123"/>
      <c r="G19" s="123"/>
      <c r="H19" s="123"/>
      <c r="I19" s="124"/>
      <c r="J19" s="226"/>
      <c r="K19" s="227"/>
      <c r="L19" s="227"/>
      <c r="M19" s="227"/>
      <c r="N19" s="227"/>
      <c r="O19" s="227"/>
      <c r="P19" s="227"/>
      <c r="Q19" s="227"/>
      <c r="R19" s="67"/>
      <c r="S19" s="18"/>
      <c r="T19" s="19"/>
      <c r="U19" s="19"/>
      <c r="V19" s="122" t="s">
        <v>83</v>
      </c>
      <c r="W19" s="123"/>
      <c r="X19" s="123"/>
      <c r="Y19" s="123"/>
      <c r="Z19" s="123"/>
      <c r="AA19" s="123"/>
      <c r="AB19" s="123"/>
      <c r="AC19" s="123"/>
      <c r="AD19" s="123"/>
      <c r="AE19" s="123"/>
      <c r="AF19" s="123"/>
      <c r="AG19" s="123"/>
      <c r="AH19" s="124"/>
      <c r="AI19" s="191">
        <f>入力ﾌｫｰﾑ!AH$26</f>
        <v>0</v>
      </c>
      <c r="AJ19" s="192"/>
      <c r="AK19" s="192"/>
      <c r="AL19" s="192"/>
      <c r="AM19" s="192"/>
      <c r="AN19" s="192"/>
      <c r="AO19" s="192"/>
      <c r="AP19" s="192"/>
      <c r="AQ19" s="192"/>
      <c r="AR19" s="22"/>
      <c r="AS19" s="191">
        <f>入力ﾌｫｰﾑ!AR$26</f>
        <v>0</v>
      </c>
      <c r="AT19" s="192"/>
      <c r="AU19" s="192"/>
      <c r="AV19" s="192"/>
      <c r="AW19" s="192"/>
      <c r="AX19" s="192"/>
      <c r="AY19" s="192"/>
      <c r="AZ19" s="192"/>
      <c r="BA19" s="192"/>
      <c r="BB19" s="22"/>
      <c r="BC19" s="191">
        <f>入力ﾌｫｰﾑ!BB$26</f>
        <v>0</v>
      </c>
      <c r="BD19" s="192"/>
      <c r="BE19" s="192"/>
      <c r="BF19" s="192"/>
      <c r="BG19" s="192"/>
      <c r="BH19" s="192"/>
      <c r="BI19" s="192"/>
      <c r="BJ19" s="192"/>
      <c r="BK19" s="192"/>
      <c r="BL19" s="22"/>
      <c r="BM19" s="4"/>
      <c r="BN19" s="4"/>
    </row>
    <row r="20" spans="1:66" s="2" customFormat="1" ht="26.1" customHeight="1" x14ac:dyDescent="0.2">
      <c r="A20" s="4"/>
      <c r="B20" s="122" t="s">
        <v>44</v>
      </c>
      <c r="C20" s="123"/>
      <c r="D20" s="123"/>
      <c r="E20" s="123"/>
      <c r="F20" s="123"/>
      <c r="G20" s="123"/>
      <c r="H20" s="123"/>
      <c r="I20" s="124"/>
      <c r="J20" s="226"/>
      <c r="K20" s="227"/>
      <c r="L20" s="227"/>
      <c r="M20" s="227"/>
      <c r="N20" s="227"/>
      <c r="O20" s="227"/>
      <c r="P20" s="227"/>
      <c r="Q20" s="227"/>
      <c r="R20" s="67"/>
      <c r="S20" s="18"/>
      <c r="T20" s="19"/>
      <c r="U20" s="19"/>
      <c r="V20" s="185" t="str">
        <f>入力ﾌｫｰﾑ!B10</f>
        <v>登録番号がある場合は登録番号の記入、無い場合は「無」にチェックを入れてください</v>
      </c>
      <c r="W20" s="185"/>
      <c r="X20" s="185"/>
      <c r="Y20" s="185"/>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5"/>
      <c r="BA20" s="185"/>
      <c r="BB20" s="185"/>
      <c r="BC20" s="81"/>
      <c r="BD20" s="30"/>
      <c r="BE20" s="30"/>
      <c r="BF20" s="31"/>
      <c r="BG20" s="31"/>
      <c r="BH20" s="31"/>
      <c r="BI20" s="97" t="s">
        <v>99</v>
      </c>
      <c r="BJ20" s="228" t="str">
        <f>入力ﾌｫｰﾑ!BH27</f>
        <v/>
      </c>
      <c r="BK20" s="228"/>
      <c r="BL20" s="228"/>
      <c r="BM20" s="4"/>
      <c r="BN20" s="4"/>
    </row>
    <row r="21" spans="1:66" s="2" customFormat="1" ht="14.1" customHeight="1" x14ac:dyDescent="0.2">
      <c r="A21" s="4"/>
      <c r="B21" s="80" t="s">
        <v>84</v>
      </c>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c r="AJ21"/>
      <c r="AK21"/>
      <c r="AL21"/>
      <c r="AM21"/>
      <c r="AN21"/>
      <c r="AO21"/>
      <c r="AP21"/>
      <c r="AQ21"/>
      <c r="AR21"/>
      <c r="AS21"/>
      <c r="AT21"/>
      <c r="AU21"/>
      <c r="AV21"/>
      <c r="AW21"/>
      <c r="AX21"/>
      <c r="AY21"/>
      <c r="AZ21"/>
      <c r="BA21"/>
      <c r="BB21"/>
      <c r="BC21"/>
      <c r="BD21"/>
      <c r="BE21"/>
      <c r="BF21"/>
      <c r="BG21"/>
      <c r="BH21"/>
      <c r="BI21"/>
      <c r="BJ21"/>
      <c r="BK21"/>
      <c r="BL21"/>
      <c r="BM21" s="4"/>
      <c r="BN21" s="4"/>
    </row>
    <row r="22" spans="1:66" s="2" customFormat="1" ht="14.1" customHeight="1" x14ac:dyDescent="0.2">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c r="AJ22"/>
      <c r="AK22"/>
      <c r="AL22"/>
      <c r="AM22"/>
      <c r="AN22"/>
      <c r="AO22"/>
      <c r="AP22"/>
      <c r="AQ22"/>
      <c r="AR22"/>
      <c r="AS22"/>
      <c r="AT22"/>
      <c r="AU22"/>
      <c r="AV22"/>
      <c r="AW22"/>
      <c r="AX22"/>
      <c r="AY22"/>
      <c r="AZ22"/>
      <c r="BA22"/>
      <c r="BB22"/>
      <c r="BC22"/>
      <c r="BD22"/>
      <c r="BE22"/>
      <c r="BF22"/>
      <c r="BG22"/>
      <c r="BH22"/>
      <c r="BI22"/>
      <c r="BJ22"/>
      <c r="BK22"/>
      <c r="BL22"/>
      <c r="BM22" s="4"/>
      <c r="BN22" s="4"/>
    </row>
    <row r="23" spans="1:66" s="2" customFormat="1" ht="14.1" customHeight="1" x14ac:dyDescent="0.2">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c r="AJ23"/>
      <c r="AK23"/>
      <c r="AL23"/>
      <c r="AM23"/>
      <c r="AN23"/>
      <c r="AO23"/>
      <c r="AP23"/>
      <c r="AQ23"/>
      <c r="AR23"/>
      <c r="AS23"/>
      <c r="AT23"/>
      <c r="AU23"/>
      <c r="AV23"/>
      <c r="AW23"/>
      <c r="AX23"/>
      <c r="AY23"/>
      <c r="AZ23"/>
      <c r="BA23"/>
      <c r="BB23"/>
      <c r="BC23"/>
      <c r="BD23"/>
      <c r="BE23"/>
      <c r="BF23"/>
      <c r="BG23"/>
      <c r="BH23"/>
      <c r="BI23"/>
      <c r="BJ23"/>
      <c r="BK23"/>
      <c r="BL23"/>
      <c r="BM23" s="4"/>
      <c r="BN23" s="4"/>
    </row>
    <row r="24" spans="1:66" s="2" customFormat="1" ht="14.1" customHeight="1" x14ac:dyDescent="0.2">
      <c r="A24" s="4"/>
      <c r="B24" s="82" t="s">
        <v>6</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c r="AJ24"/>
      <c r="AK24"/>
      <c r="AL24"/>
      <c r="AM24"/>
      <c r="AN24"/>
      <c r="AO24"/>
      <c r="AP24"/>
      <c r="AQ24"/>
      <c r="AR24"/>
      <c r="AS24"/>
      <c r="AT24"/>
      <c r="AU24"/>
      <c r="AV24"/>
      <c r="AW24"/>
      <c r="AX24"/>
      <c r="AY24"/>
      <c r="AZ24"/>
      <c r="BA24"/>
      <c r="BB24"/>
      <c r="BC24"/>
      <c r="BD24"/>
      <c r="BE24"/>
      <c r="BF24"/>
      <c r="BG24"/>
      <c r="BH24"/>
      <c r="BI24"/>
      <c r="BJ24"/>
      <c r="BK24"/>
      <c r="BL24" s="83" t="s">
        <v>21</v>
      </c>
      <c r="BM24" s="4"/>
      <c r="BN24" s="4"/>
    </row>
    <row r="25" spans="1:66" s="2" customFormat="1" ht="14.1" customHeight="1" x14ac:dyDescent="0.2">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c r="AJ25"/>
      <c r="AK25"/>
      <c r="AL25"/>
      <c r="AM25"/>
      <c r="AN25"/>
      <c r="AO25"/>
      <c r="AP25"/>
      <c r="AQ25"/>
      <c r="AR25"/>
      <c r="AS25"/>
      <c r="AT25"/>
      <c r="AU25"/>
      <c r="AV25"/>
      <c r="AW25"/>
      <c r="AX25"/>
      <c r="AY25"/>
      <c r="AZ25"/>
      <c r="BA25"/>
      <c r="BB25"/>
      <c r="BC25"/>
      <c r="BD25"/>
      <c r="BE25"/>
      <c r="BF25"/>
      <c r="BG25"/>
      <c r="BH25"/>
      <c r="BI25"/>
      <c r="BJ25"/>
      <c r="BK25"/>
      <c r="BL25"/>
      <c r="BM25" s="4"/>
      <c r="BN25" s="4"/>
    </row>
    <row r="26" spans="1:66" s="2" customFormat="1" x14ac:dyDescent="0.2">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84"/>
      <c r="BC26" s="84"/>
      <c r="BD26" s="84"/>
      <c r="BE26" s="84"/>
      <c r="BF26" s="84"/>
      <c r="BG26" s="85"/>
      <c r="BH26" s="85"/>
      <c r="BI26" s="85"/>
      <c r="BJ26" s="85"/>
      <c r="BK26" s="85"/>
      <c r="BL26" s="85"/>
      <c r="BM26" s="4"/>
      <c r="BN26" s="4"/>
    </row>
    <row r="27" spans="1:66" s="2" customFormat="1" x14ac:dyDescent="0.2">
      <c r="A27" s="4"/>
      <c r="B27" s="86" t="s">
        <v>18</v>
      </c>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row>
    <row r="28" spans="1:66" s="2" customFormat="1" ht="26.25" customHeight="1" x14ac:dyDescent="0.2">
      <c r="A28" s="223" t="s">
        <v>52</v>
      </c>
      <c r="B28" s="223"/>
      <c r="C28" s="223"/>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3"/>
      <c r="AL28" s="223"/>
      <c r="AM28" s="223"/>
      <c r="AN28" s="223"/>
      <c r="AO28" s="223"/>
      <c r="AP28" s="223"/>
      <c r="AQ28" s="223"/>
      <c r="AR28" s="223"/>
      <c r="AS28" s="223"/>
      <c r="AT28" s="223"/>
      <c r="AU28" s="223"/>
      <c r="AV28" s="223"/>
      <c r="AW28" s="223"/>
      <c r="AX28" s="223"/>
      <c r="AY28" s="223"/>
      <c r="AZ28" s="223"/>
      <c r="BA28" s="223"/>
      <c r="BB28" s="223"/>
      <c r="BC28" s="223"/>
      <c r="BD28" s="223"/>
      <c r="BE28" s="223"/>
      <c r="BF28" s="223"/>
      <c r="BG28" s="223"/>
      <c r="BH28" s="223"/>
      <c r="BI28" s="223"/>
      <c r="BJ28" s="223"/>
      <c r="BK28" s="223"/>
      <c r="BL28" s="223"/>
      <c r="BM28" s="223"/>
      <c r="BN28" s="3"/>
    </row>
    <row r="29" spans="1:66" s="2" customFormat="1" x14ac:dyDescent="0.2">
      <c r="A29" s="4"/>
      <c r="W29" s="4"/>
      <c r="X29" s="159" t="str">
        <f>IF(入力ﾌｫｰﾑ!X$3="","",入力ﾌｫｰﾑ!X$3)</f>
        <v/>
      </c>
      <c r="Y29" s="159"/>
      <c r="Z29" s="159"/>
      <c r="AA29" s="5" t="s">
        <v>8</v>
      </c>
      <c r="AB29" s="159" t="str">
        <f>IF(入力ﾌｫｰﾑ!AB$3="","",入力ﾌｫｰﾑ!AB$3)</f>
        <v/>
      </c>
      <c r="AC29" s="159"/>
      <c r="AD29" s="5" t="s">
        <v>9</v>
      </c>
      <c r="AE29" s="159" t="str">
        <f>IF(入力ﾌｫｰﾑ!AE$3="","",入力ﾌｫｰﾑ!AE$3)</f>
        <v/>
      </c>
      <c r="AF29" s="159"/>
      <c r="AG29" s="5" t="s">
        <v>10</v>
      </c>
      <c r="AH29" s="159" t="s">
        <v>11</v>
      </c>
      <c r="AI29" s="159"/>
      <c r="AJ29" s="6" t="s">
        <v>54</v>
      </c>
      <c r="AK29" s="159" t="str">
        <f>IF(入力ﾌｫｰﾑ!AK$3="","",入力ﾌｫｰﾑ!AK$3)</f>
        <v/>
      </c>
      <c r="AL29" s="159"/>
      <c r="AM29" s="160" t="s">
        <v>12</v>
      </c>
      <c r="AN29" s="160"/>
      <c r="AO29" s="6" t="s">
        <v>55</v>
      </c>
      <c r="AP29" s="68"/>
      <c r="AQ29" s="68"/>
      <c r="AR29" s="68"/>
      <c r="AS29" s="68"/>
      <c r="AT29" s="4"/>
      <c r="AU29" s="4"/>
      <c r="AV29" s="4"/>
      <c r="AW29" s="4"/>
      <c r="AX29" s="4"/>
      <c r="AY29" s="4"/>
      <c r="AZ29" s="4"/>
      <c r="BA29" s="4"/>
      <c r="BB29" s="4"/>
      <c r="BC29" s="4"/>
      <c r="BD29" s="4"/>
      <c r="BE29" s="4"/>
      <c r="BF29" s="4"/>
      <c r="BG29" s="4"/>
      <c r="BH29" s="4"/>
      <c r="BI29" s="4"/>
      <c r="BJ29" s="4"/>
      <c r="BK29" s="4"/>
      <c r="BL29" s="4"/>
      <c r="BM29" s="4"/>
      <c r="BN29" s="4"/>
    </row>
    <row r="30" spans="1:66" s="2" customFormat="1" ht="14.4" x14ac:dyDescent="0.2">
      <c r="A30" s="4"/>
      <c r="B30" s="216" t="str">
        <f>IF(入力ﾌｫｰﾑ!B$5="","",入力ﾌｫｰﾑ!B$5)</f>
        <v>五栄土木株式会社　御中</v>
      </c>
      <c r="C30" s="216"/>
      <c r="D30" s="216"/>
      <c r="E30" s="216"/>
      <c r="F30" s="216"/>
      <c r="G30" s="216"/>
      <c r="H30" s="216"/>
      <c r="I30" s="216"/>
      <c r="J30" s="216"/>
      <c r="K30" s="216"/>
      <c r="L30" s="216"/>
      <c r="M30" s="216"/>
      <c r="N30" s="216"/>
      <c r="O30" s="216"/>
      <c r="P30" s="216"/>
      <c r="Q30" s="216"/>
      <c r="R30" s="216"/>
      <c r="S30" s="216"/>
      <c r="T30" s="216"/>
      <c r="U30" s="216"/>
      <c r="V30" s="216"/>
      <c r="W30" s="216"/>
      <c r="X30" s="216"/>
      <c r="Y30" s="7"/>
      <c r="Z30" s="7"/>
      <c r="AA30" s="7"/>
      <c r="AB30" s="7"/>
      <c r="AC30" s="7"/>
      <c r="AD30" s="7"/>
      <c r="AE30" s="7"/>
      <c r="AF30" s="7"/>
      <c r="AG30" s="7"/>
      <c r="AH30" s="7"/>
      <c r="AI30" s="7"/>
      <c r="AJ30" s="7"/>
      <c r="AQ30" s="7"/>
      <c r="AR30" s="7"/>
      <c r="AS30" s="7"/>
      <c r="AT30" s="7"/>
      <c r="AU30" s="7"/>
      <c r="AV30" s="7"/>
      <c r="AW30" s="7"/>
      <c r="AX30" s="7"/>
      <c r="AY30" s="7"/>
      <c r="AZ30" s="7"/>
      <c r="BA30" s="7"/>
      <c r="BB30" s="7"/>
      <c r="BC30" s="7"/>
      <c r="BD30" s="7"/>
      <c r="BE30" s="7"/>
      <c r="BF30" s="4"/>
      <c r="BG30" s="4"/>
      <c r="BH30" s="4"/>
      <c r="BI30" s="4"/>
      <c r="BJ30" s="4"/>
      <c r="BK30" s="4"/>
      <c r="BL30" s="4"/>
      <c r="BM30" s="7"/>
      <c r="BN30" s="7"/>
    </row>
    <row r="31" spans="1:66" s="2" customFormat="1" ht="15" thickBot="1" x14ac:dyDescent="0.25">
      <c r="A31" s="4"/>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7"/>
      <c r="AQ31" s="7"/>
      <c r="AR31" s="7"/>
      <c r="AS31" s="7"/>
      <c r="AT31" s="7"/>
      <c r="AU31" s="7"/>
      <c r="AV31" s="7"/>
      <c r="AW31" s="7"/>
      <c r="AX31" s="7"/>
      <c r="AY31" s="7"/>
      <c r="AZ31" s="7"/>
      <c r="BA31" s="7"/>
      <c r="BB31" s="7"/>
      <c r="BC31" s="7"/>
      <c r="BD31" s="7"/>
      <c r="BE31" s="7"/>
      <c r="BF31" s="23"/>
      <c r="BG31" s="23"/>
      <c r="BH31" s="23"/>
      <c r="BI31" s="23"/>
      <c r="BJ31" s="4"/>
      <c r="BK31" s="4"/>
      <c r="BL31" s="4"/>
      <c r="BM31" s="7"/>
      <c r="BN31" s="7"/>
    </row>
    <row r="32" spans="1:66" s="2" customFormat="1" ht="14.4" x14ac:dyDescent="0.2">
      <c r="A32" s="4"/>
      <c r="B32" s="217" t="s">
        <v>3</v>
      </c>
      <c r="C32" s="217"/>
      <c r="D32" s="217"/>
      <c r="E32" s="217"/>
      <c r="F32" s="217"/>
      <c r="G32" s="70" t="s">
        <v>59</v>
      </c>
      <c r="H32" s="71" t="str">
        <f>IF(入力ﾌｫｰﾑ!H$7="","",入力ﾌｫｰﾑ!H$7)</f>
        <v/>
      </c>
      <c r="I32" s="71" t="str">
        <f>IF(入力ﾌｫｰﾑ!I$7="","",入力ﾌｫｰﾑ!I$7)</f>
        <v/>
      </c>
      <c r="J32" s="71" t="str">
        <f>IF(入力ﾌｫｰﾑ!J$7="","",入力ﾌｫｰﾑ!J$7)</f>
        <v/>
      </c>
      <c r="K32" s="71" t="str">
        <f>IF(入力ﾌｫｰﾑ!K$7="","",入力ﾌｫｰﾑ!K$7)</f>
        <v/>
      </c>
      <c r="L32" s="71" t="str">
        <f>IF(入力ﾌｫｰﾑ!L$7="","",入力ﾌｫｰﾑ!L$7)</f>
        <v/>
      </c>
      <c r="M32" s="71" t="str">
        <f>IF(入力ﾌｫｰﾑ!M$7="","",入力ﾌｫｰﾑ!M$7)</f>
        <v/>
      </c>
      <c r="N32" s="71" t="str">
        <f>IF(入力ﾌｫｰﾑ!N$7="","",入力ﾌｫｰﾑ!N$7)</f>
        <v/>
      </c>
      <c r="O32" s="71" t="str">
        <f>IF(入力ﾌｫｰﾑ!O$7="","",入力ﾌｫｰﾑ!O$7)</f>
        <v/>
      </c>
      <c r="P32" s="71" t="str">
        <f>IF(入力ﾌｫｰﾑ!P$7="","",入力ﾌｫｰﾑ!P$7)</f>
        <v/>
      </c>
      <c r="Q32" s="71" t="str">
        <f>IF(入力ﾌｫｰﾑ!Q$7="","",入力ﾌｫｰﾑ!Q$7)</f>
        <v/>
      </c>
      <c r="R32" s="71" t="str">
        <f>IF(入力ﾌｫｰﾑ!R$7="","",入力ﾌｫｰﾑ!R$7)</f>
        <v/>
      </c>
      <c r="S32" s="72" t="s">
        <v>57</v>
      </c>
      <c r="T32" s="71" t="str">
        <f>IF(入力ﾌｫｰﾑ!T$7="","",入力ﾌｫｰﾑ!T$7)</f>
        <v/>
      </c>
      <c r="U32" s="71" t="str">
        <f>IF(入力ﾌｫｰﾑ!U$7="","",入力ﾌｫｰﾑ!U$7)</f>
        <v/>
      </c>
      <c r="V32" s="71" t="str">
        <f>IF(入力ﾌｫｰﾑ!V$7="","",入力ﾌｫｰﾑ!V$7)</f>
        <v/>
      </c>
      <c r="Y32" s="217" t="s">
        <v>4</v>
      </c>
      <c r="Z32" s="217"/>
      <c r="AA32" s="217"/>
      <c r="AB32" s="217"/>
      <c r="AC32" s="70" t="s">
        <v>56</v>
      </c>
      <c r="AD32" s="218" t="str">
        <f>IF(入力ﾌｫｰﾑ!AD$7="","",入力ﾌｫｰﾑ!AD$7)</f>
        <v/>
      </c>
      <c r="AE32" s="218">
        <f>入力ﾌｫｰﾑ!AE35</f>
        <v>0</v>
      </c>
      <c r="AF32" s="218">
        <f>入力ﾌｫｰﾑ!AF35</f>
        <v>0</v>
      </c>
      <c r="AG32" s="218">
        <f>入力ﾌｫｰﾑ!AG35</f>
        <v>0</v>
      </c>
      <c r="AH32" s="218">
        <f>入力ﾌｫｰﾑ!AH35</f>
        <v>0</v>
      </c>
      <c r="AI32" s="218">
        <f>入力ﾌｫｰﾑ!AI35</f>
        <v>0</v>
      </c>
      <c r="AJ32" s="7"/>
      <c r="AQ32" s="1" t="s">
        <v>16</v>
      </c>
      <c r="AR32" s="8"/>
      <c r="AS32" s="8"/>
      <c r="AT32" s="8"/>
      <c r="AU32" s="8"/>
      <c r="AV32" s="8"/>
      <c r="AW32" s="8"/>
      <c r="AX32" s="8"/>
      <c r="AY32" s="8"/>
      <c r="AZ32" s="8"/>
      <c r="BA32" s="8"/>
      <c r="BB32" s="8"/>
      <c r="BC32" s="8"/>
      <c r="BD32" s="8"/>
      <c r="BE32" s="8"/>
      <c r="BF32" s="9"/>
      <c r="BG32" s="9"/>
      <c r="BH32" s="9"/>
      <c r="BI32" s="9"/>
      <c r="BJ32" s="9"/>
      <c r="BK32" s="9"/>
      <c r="BL32" s="10"/>
      <c r="BM32" s="7"/>
      <c r="BN32" s="7"/>
    </row>
    <row r="33" spans="1:66" s="2" customFormat="1" ht="26.1" customHeight="1" x14ac:dyDescent="0.2">
      <c r="A33" s="4"/>
      <c r="B33" s="219" t="s">
        <v>17</v>
      </c>
      <c r="C33" s="219"/>
      <c r="D33" s="219"/>
      <c r="E33" s="219"/>
      <c r="F33" s="219"/>
      <c r="G33" s="70" t="s">
        <v>65</v>
      </c>
      <c r="H33" s="73" t="str">
        <f>IF(入力ﾌｫｰﾑ!H$8="","",入力ﾌｫｰﾑ!H$8)</f>
        <v>T</v>
      </c>
      <c r="I33" s="71" t="str">
        <f>IF(入力ﾌｫｰﾑ!I$8="","",入力ﾌｫｰﾑ!I$8)</f>
        <v/>
      </c>
      <c r="J33" s="71" t="str">
        <f>IF(入力ﾌｫｰﾑ!J$8="","",入力ﾌｫｰﾑ!J$8)</f>
        <v/>
      </c>
      <c r="K33" s="71" t="str">
        <f>IF(入力ﾌｫｰﾑ!K$8="","",入力ﾌｫｰﾑ!K$8)</f>
        <v/>
      </c>
      <c r="L33" s="71" t="str">
        <f>IF(入力ﾌｫｰﾑ!L$8="","",入力ﾌｫｰﾑ!L$8)</f>
        <v/>
      </c>
      <c r="M33" s="71" t="str">
        <f>IF(入力ﾌｫｰﾑ!M$8="","",入力ﾌｫｰﾑ!M$8)</f>
        <v/>
      </c>
      <c r="N33" s="71" t="str">
        <f>IF(入力ﾌｫｰﾑ!N$8="","",入力ﾌｫｰﾑ!N$8)</f>
        <v/>
      </c>
      <c r="O33" s="71" t="str">
        <f>IF(入力ﾌｫｰﾑ!O$8="","",入力ﾌｫｰﾑ!O$8)</f>
        <v/>
      </c>
      <c r="P33" s="87"/>
      <c r="Q33" s="87"/>
      <c r="R33" s="217" t="s">
        <v>22</v>
      </c>
      <c r="S33" s="217"/>
      <c r="T33" s="217"/>
      <c r="U33" s="70" t="s">
        <v>66</v>
      </c>
      <c r="V33" s="220" t="str">
        <f>IF(入力ﾌｫｰﾑ!V$8="","",入力ﾌｫｰﾑ!V$8)</f>
        <v/>
      </c>
      <c r="W33" s="220"/>
      <c r="X33" s="220"/>
      <c r="Y33" s="220"/>
      <c r="Z33" s="220"/>
      <c r="AA33" s="220"/>
      <c r="AB33" s="220"/>
      <c r="AC33" s="220"/>
      <c r="AD33" s="220"/>
      <c r="AE33" s="220"/>
      <c r="AF33" s="220"/>
      <c r="AG33" s="220"/>
      <c r="AH33" s="220"/>
      <c r="AI33" s="220"/>
      <c r="AJ33" s="4"/>
      <c r="AK33" s="4"/>
      <c r="AL33" s="4"/>
      <c r="AM33" s="4"/>
      <c r="AN33" s="4"/>
      <c r="AO33" s="4"/>
      <c r="AP33" s="4"/>
      <c r="AQ33" s="12"/>
      <c r="AR33" s="4"/>
      <c r="AS33" s="225" t="str">
        <f>IF(入力ﾌｫｰﾑ!AS$7="","",入力ﾌｫｰﾑ!AS$7)</f>
        <v/>
      </c>
      <c r="AT33" s="225"/>
      <c r="AU33" s="225"/>
      <c r="AV33" s="225"/>
      <c r="AW33" s="225"/>
      <c r="AX33" s="225"/>
      <c r="AY33" s="225"/>
      <c r="AZ33" s="225"/>
      <c r="BA33" s="225"/>
      <c r="BB33" s="225"/>
      <c r="BC33" s="225"/>
      <c r="BD33" s="225"/>
      <c r="BE33" s="225"/>
      <c r="BF33" s="225"/>
      <c r="BG33" s="225"/>
      <c r="BH33" s="225"/>
      <c r="BI33" s="225"/>
      <c r="BJ33" s="225"/>
      <c r="BK33" s="225"/>
      <c r="BL33" s="13"/>
      <c r="BM33" s="4"/>
      <c r="BN33" s="4"/>
    </row>
    <row r="34" spans="1:66" s="2" customFormat="1" ht="26.1" customHeight="1" x14ac:dyDescent="0.2">
      <c r="A34" s="4"/>
      <c r="B34" s="231" t="s">
        <v>93</v>
      </c>
      <c r="C34" s="231"/>
      <c r="D34" s="231"/>
      <c r="E34" s="231"/>
      <c r="F34" s="231"/>
      <c r="G34" s="70" t="s">
        <v>1</v>
      </c>
      <c r="H34" s="73" t="str">
        <f>IF(入力ﾌｫｰﾑ!J$9="","",入力ﾌｫｰﾑ!J$9)</f>
        <v>T</v>
      </c>
      <c r="I34" s="98" t="str">
        <f>IF(入力ﾌｫｰﾑ!K$9="","",入力ﾌｫｰﾑ!K$9)</f>
        <v/>
      </c>
      <c r="J34" s="98" t="str">
        <f>IF(入力ﾌｫｰﾑ!L$9="","",入力ﾌｫｰﾑ!L$9)</f>
        <v/>
      </c>
      <c r="K34" s="98" t="str">
        <f>IF(入力ﾌｫｰﾑ!M$9="","",入力ﾌｫｰﾑ!M$9)</f>
        <v/>
      </c>
      <c r="L34" s="98" t="str">
        <f>IF(入力ﾌｫｰﾑ!N$9="","",入力ﾌｫｰﾑ!N$9)</f>
        <v/>
      </c>
      <c r="M34" s="98" t="str">
        <f>IF(入力ﾌｫｰﾑ!O$9="","",入力ﾌｫｰﾑ!O$9)</f>
        <v/>
      </c>
      <c r="N34" s="98" t="str">
        <f>IF(入力ﾌｫｰﾑ!P$9="","",入力ﾌｫｰﾑ!P$9)</f>
        <v/>
      </c>
      <c r="O34" s="98" t="str">
        <f>IF(入力ﾌｫｰﾑ!Q$9="","",入力ﾌｫｰﾑ!Q$9)</f>
        <v/>
      </c>
      <c r="P34" s="98" t="str">
        <f>IF(入力ﾌｫｰﾑ!R$9="","",入力ﾌｫｰﾑ!R$9)</f>
        <v/>
      </c>
      <c r="Q34" s="98" t="str">
        <f>IF(入力ﾌｫｰﾑ!S$9="","",入力ﾌｫｰﾑ!S$9)</f>
        <v/>
      </c>
      <c r="R34" s="98" t="str">
        <f>IF(入力ﾌｫｰﾑ!T$9="","",入力ﾌｫｰﾑ!T$9)</f>
        <v/>
      </c>
      <c r="S34" s="98" t="str">
        <f>IF(入力ﾌｫｰﾑ!U$9="","",入力ﾌｫｰﾑ!U$9)</f>
        <v/>
      </c>
      <c r="T34" s="98" t="str">
        <f>IF(入力ﾌｫｰﾑ!V$9="","",入力ﾌｫｰﾑ!V$9)</f>
        <v/>
      </c>
      <c r="U34" s="98" t="str">
        <f>IF(入力ﾌｫｰﾑ!W$9="","",入力ﾌｫｰﾑ!W$9)</f>
        <v/>
      </c>
      <c r="V34" s="100"/>
      <c r="W34" s="100"/>
      <c r="X34" s="224" t="s">
        <v>94</v>
      </c>
      <c r="Y34" s="224"/>
      <c r="Z34" s="99" t="s">
        <v>1</v>
      </c>
      <c r="AA34" s="101"/>
      <c r="AB34" s="101"/>
      <c r="AC34" s="100"/>
      <c r="AD34" s="100"/>
      <c r="AE34" s="100"/>
      <c r="AF34" s="100"/>
      <c r="AG34" s="100"/>
      <c r="AH34" s="100"/>
      <c r="AI34" s="100"/>
      <c r="AJ34" s="4"/>
      <c r="AK34" s="4"/>
      <c r="AL34" s="4"/>
      <c r="AM34" s="4"/>
      <c r="AN34" s="4"/>
      <c r="AO34" s="4"/>
      <c r="AP34" s="4"/>
      <c r="AQ34" s="12"/>
      <c r="AR34" s="4"/>
      <c r="AS34" s="225"/>
      <c r="AT34" s="225"/>
      <c r="AU34" s="225"/>
      <c r="AV34" s="225"/>
      <c r="AW34" s="225"/>
      <c r="AX34" s="225"/>
      <c r="AY34" s="225"/>
      <c r="AZ34" s="225"/>
      <c r="BA34" s="225"/>
      <c r="BB34" s="225"/>
      <c r="BC34" s="225"/>
      <c r="BD34" s="225"/>
      <c r="BE34" s="225"/>
      <c r="BF34" s="225"/>
      <c r="BG34" s="225"/>
      <c r="BH34" s="225"/>
      <c r="BI34" s="225"/>
      <c r="BJ34" s="225"/>
      <c r="BK34" s="225"/>
      <c r="BL34" s="13"/>
      <c r="BM34" s="4"/>
      <c r="BN34" s="4"/>
    </row>
    <row r="35" spans="1:66" s="2" customFormat="1" ht="26.1" customHeight="1" x14ac:dyDescent="0.2">
      <c r="A35" s="15"/>
      <c r="B35" s="69" t="s">
        <v>0</v>
      </c>
      <c r="C35" s="69"/>
      <c r="D35" s="69"/>
      <c r="E35" s="69"/>
      <c r="F35" s="69"/>
      <c r="G35" s="69" t="s">
        <v>65</v>
      </c>
      <c r="H35" s="221" t="str">
        <f>IF(入力ﾌｫｰﾑ!H$11="","",入力ﾌｫｰﾑ!H$11)</f>
        <v/>
      </c>
      <c r="I35" s="221"/>
      <c r="J35" s="221"/>
      <c r="K35" s="221"/>
      <c r="L35" s="221"/>
      <c r="M35" s="221"/>
      <c r="N35" s="221"/>
      <c r="O35" s="221"/>
      <c r="P35" s="221"/>
      <c r="Q35" s="221"/>
      <c r="R35" s="221"/>
      <c r="S35" s="221"/>
      <c r="T35" s="221"/>
      <c r="U35" s="221"/>
      <c r="V35" s="222"/>
      <c r="W35" s="222"/>
      <c r="X35" s="221"/>
      <c r="Y35" s="221"/>
      <c r="Z35" s="221"/>
      <c r="AA35" s="221"/>
      <c r="AB35" s="221"/>
      <c r="AC35" s="222"/>
      <c r="AD35" s="222"/>
      <c r="AE35" s="222"/>
      <c r="AF35" s="222"/>
      <c r="AG35" s="222"/>
      <c r="AH35" s="222"/>
      <c r="AI35" s="222"/>
      <c r="AJ35" s="4"/>
      <c r="AK35" s="4"/>
      <c r="AL35" s="4"/>
      <c r="AM35" s="4"/>
      <c r="AN35" s="4"/>
      <c r="AO35" s="4"/>
      <c r="AP35" s="4"/>
      <c r="AQ35" s="14"/>
      <c r="AR35" s="4"/>
      <c r="AS35" s="211" t="str">
        <f>IF(入力ﾌｫｰﾑ!AS$9="","",入力ﾌｫｰﾑ!AS$9)</f>
        <v/>
      </c>
      <c r="AT35" s="211"/>
      <c r="AU35" s="211"/>
      <c r="AV35" s="211"/>
      <c r="AW35" s="211"/>
      <c r="AX35" s="211"/>
      <c r="AY35" s="211"/>
      <c r="AZ35" s="211"/>
      <c r="BA35" s="211"/>
      <c r="BB35" s="211"/>
      <c r="BC35" s="211"/>
      <c r="BD35" s="211"/>
      <c r="BE35" s="211"/>
      <c r="BF35" s="211"/>
      <c r="BG35" s="211"/>
      <c r="BH35" s="211"/>
      <c r="BI35" s="211"/>
      <c r="BJ35" s="211"/>
      <c r="BK35" s="211"/>
      <c r="BL35" s="13"/>
      <c r="BM35" s="4"/>
      <c r="BN35" s="4"/>
    </row>
    <row r="36" spans="1:66" s="2" customFormat="1" ht="26.1" customHeight="1" x14ac:dyDescent="0.2">
      <c r="A36" s="4"/>
      <c r="B36" s="213" t="s">
        <v>2</v>
      </c>
      <c r="C36" s="213"/>
      <c r="D36" s="213"/>
      <c r="E36" s="213"/>
      <c r="F36" s="213"/>
      <c r="G36" s="75" t="s">
        <v>65</v>
      </c>
      <c r="H36" s="221" t="str">
        <f>IF(入力ﾌｫｰﾑ!H$12="","",入力ﾌｫｰﾑ!H$12)</f>
        <v/>
      </c>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4"/>
      <c r="AK36" s="4"/>
      <c r="AL36" s="4"/>
      <c r="AM36" s="4"/>
      <c r="AN36" s="4"/>
      <c r="AO36" s="4"/>
      <c r="AP36" s="4"/>
      <c r="AQ36" s="14"/>
      <c r="AR36" s="4"/>
      <c r="AS36" s="212"/>
      <c r="AT36" s="212"/>
      <c r="AU36" s="212"/>
      <c r="AV36" s="212"/>
      <c r="AW36" s="212"/>
      <c r="AX36" s="212"/>
      <c r="AY36" s="212"/>
      <c r="AZ36" s="212"/>
      <c r="BA36" s="212"/>
      <c r="BB36" s="212"/>
      <c r="BC36" s="212"/>
      <c r="BD36" s="212"/>
      <c r="BE36" s="212"/>
      <c r="BF36" s="212"/>
      <c r="BG36" s="212"/>
      <c r="BH36" s="212"/>
      <c r="BI36" s="212"/>
      <c r="BJ36" s="212"/>
      <c r="BK36" s="212"/>
      <c r="BL36" s="17"/>
      <c r="BM36" s="4"/>
      <c r="BN36" s="4"/>
    </row>
    <row r="37" spans="1:66" s="2" customFormat="1" ht="26.1" customHeight="1" thickBot="1" x14ac:dyDescent="0.25">
      <c r="A37" s="4"/>
      <c r="B37" s="213" t="s">
        <v>24</v>
      </c>
      <c r="C37" s="213"/>
      <c r="D37" s="213"/>
      <c r="E37" s="70" t="s">
        <v>65</v>
      </c>
      <c r="F37" s="214">
        <f>IF(入力ﾌｫｰﾑ!F$13="","",入力ﾌｫｰﾑ!F$13)</f>
        <v>0.1</v>
      </c>
      <c r="G37" s="214"/>
      <c r="H37" s="76"/>
      <c r="I37" s="76"/>
      <c r="AJ37" s="4"/>
      <c r="AK37" s="4"/>
      <c r="AL37" s="4"/>
      <c r="AM37" s="4"/>
      <c r="AN37" s="4"/>
      <c r="AO37" s="4"/>
      <c r="AP37" s="4"/>
      <c r="AQ37" s="172" t="s">
        <v>67</v>
      </c>
      <c r="AR37" s="173"/>
      <c r="AS37" s="209" t="str">
        <f>IF(入力ﾌｫｰﾑ!AS$11="","",入力ﾌｫｰﾑ!AS$11)</f>
        <v/>
      </c>
      <c r="AT37" s="209"/>
      <c r="AU37" s="209"/>
      <c r="AV37" s="209"/>
      <c r="AW37" s="209"/>
      <c r="AX37" s="209"/>
      <c r="AY37" s="209"/>
      <c r="AZ37" s="209"/>
      <c r="BA37" s="209"/>
      <c r="BB37" s="173" t="s">
        <v>68</v>
      </c>
      <c r="BC37" s="173"/>
      <c r="BD37" s="209" t="str">
        <f>IF(入力ﾌｫｰﾑ!BD$11="","",入力ﾌｫｰﾑ!BD$11)</f>
        <v/>
      </c>
      <c r="BE37" s="209"/>
      <c r="BF37" s="209"/>
      <c r="BG37" s="209"/>
      <c r="BH37" s="209"/>
      <c r="BI37" s="209"/>
      <c r="BJ37" s="209"/>
      <c r="BK37" s="209"/>
      <c r="BL37" s="210"/>
      <c r="BM37" s="4"/>
      <c r="BN37" s="4"/>
    </row>
    <row r="38" spans="1:66" s="2" customFormat="1" x14ac:dyDescent="0.2">
      <c r="A38" s="4"/>
      <c r="B38" s="4"/>
      <c r="C38" s="4"/>
      <c r="D38" s="4"/>
      <c r="E38" s="4"/>
      <c r="F38" s="4"/>
      <c r="G38" s="4"/>
      <c r="H38" s="4"/>
      <c r="I38" s="4"/>
      <c r="J38" s="4"/>
      <c r="K38" s="4"/>
      <c r="L38" s="4"/>
      <c r="M38" s="4"/>
      <c r="N38" s="4"/>
      <c r="O38" s="4"/>
      <c r="P38" s="4"/>
      <c r="Q38" s="4"/>
      <c r="R38" s="4"/>
      <c r="S38" s="77" t="s">
        <v>5</v>
      </c>
      <c r="T38" s="77"/>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row>
    <row r="39" spans="1:66" s="2" customFormat="1" ht="26.1" customHeight="1" x14ac:dyDescent="0.2">
      <c r="A39" s="4"/>
      <c r="B39" s="122" t="s">
        <v>70</v>
      </c>
      <c r="C39" s="123"/>
      <c r="D39" s="123"/>
      <c r="E39" s="123"/>
      <c r="F39" s="123"/>
      <c r="G39" s="123"/>
      <c r="H39" s="67"/>
      <c r="I39" s="78"/>
      <c r="J39" s="204">
        <f>入力ﾌｫｰﾑ!H$16</f>
        <v>0</v>
      </c>
      <c r="K39" s="205"/>
      <c r="L39" s="205"/>
      <c r="M39" s="205"/>
      <c r="N39" s="205"/>
      <c r="O39" s="205"/>
      <c r="P39" s="205"/>
      <c r="Q39" s="205"/>
      <c r="R39" s="205"/>
      <c r="S39" s="11"/>
      <c r="T39" s="4"/>
      <c r="U39" s="4"/>
      <c r="V39" s="139"/>
      <c r="W39" s="140"/>
      <c r="X39" s="140"/>
      <c r="Y39" s="140"/>
      <c r="Z39" s="140"/>
      <c r="AA39" s="140"/>
      <c r="AB39" s="140"/>
      <c r="AC39" s="140"/>
      <c r="AD39" s="140"/>
      <c r="AE39" s="140"/>
      <c r="AF39" s="140"/>
      <c r="AG39" s="140"/>
      <c r="AH39" s="215"/>
      <c r="AI39" s="122" t="s">
        <v>71</v>
      </c>
      <c r="AJ39" s="123"/>
      <c r="AK39" s="123"/>
      <c r="AL39" s="123"/>
      <c r="AM39" s="123"/>
      <c r="AN39" s="123"/>
      <c r="AO39" s="123"/>
      <c r="AP39" s="123"/>
      <c r="AQ39" s="123"/>
      <c r="AR39" s="124"/>
      <c r="AS39" s="122" t="s">
        <v>72</v>
      </c>
      <c r="AT39" s="123"/>
      <c r="AU39" s="123"/>
      <c r="AV39" s="123"/>
      <c r="AW39" s="123"/>
      <c r="AX39" s="123"/>
      <c r="AY39" s="123"/>
      <c r="AZ39" s="123"/>
      <c r="BA39" s="123"/>
      <c r="BB39" s="124"/>
      <c r="BC39" s="122" t="s">
        <v>73</v>
      </c>
      <c r="BD39" s="123"/>
      <c r="BE39" s="123"/>
      <c r="BF39" s="123"/>
      <c r="BG39" s="123"/>
      <c r="BH39" s="123"/>
      <c r="BI39" s="123"/>
      <c r="BJ39" s="123"/>
      <c r="BK39" s="123"/>
      <c r="BL39" s="124"/>
      <c r="BM39" s="4"/>
      <c r="BN39" s="4"/>
    </row>
    <row r="40" spans="1:66" s="2" customFormat="1" ht="26.1" customHeight="1" x14ac:dyDescent="0.2">
      <c r="A40" s="4"/>
      <c r="B40" s="122" t="s">
        <v>74</v>
      </c>
      <c r="C40" s="123"/>
      <c r="D40" s="123"/>
      <c r="E40" s="123"/>
      <c r="F40" s="123"/>
      <c r="G40" s="123"/>
      <c r="H40" s="203">
        <f>入力ﾌｫｰﾑ!H$15</f>
        <v>0.1</v>
      </c>
      <c r="I40" s="203"/>
      <c r="J40" s="204">
        <f>入力ﾌｫｰﾑ!H$17</f>
        <v>0</v>
      </c>
      <c r="K40" s="205"/>
      <c r="L40" s="205"/>
      <c r="M40" s="205"/>
      <c r="N40" s="205"/>
      <c r="O40" s="205"/>
      <c r="P40" s="205"/>
      <c r="Q40" s="205"/>
      <c r="R40" s="205"/>
      <c r="S40" s="18"/>
      <c r="T40" s="19"/>
      <c r="U40" s="19"/>
      <c r="V40" s="200" t="s">
        <v>85</v>
      </c>
      <c r="W40" s="201"/>
      <c r="X40" s="201"/>
      <c r="Y40" s="201"/>
      <c r="Z40" s="201"/>
      <c r="AA40" s="201"/>
      <c r="AB40" s="201"/>
      <c r="AC40" s="201"/>
      <c r="AD40" s="201"/>
      <c r="AE40" s="201"/>
      <c r="AF40" s="201"/>
      <c r="AG40" s="201"/>
      <c r="AH40" s="202"/>
      <c r="AI40" s="194">
        <f>入力ﾌｫｰﾑ!AH$16</f>
        <v>0</v>
      </c>
      <c r="AJ40" s="195"/>
      <c r="AK40" s="195"/>
      <c r="AL40" s="195"/>
      <c r="AM40" s="195"/>
      <c r="AN40" s="195"/>
      <c r="AO40" s="195"/>
      <c r="AP40" s="195"/>
      <c r="AQ40" s="195"/>
      <c r="AR40" s="20"/>
      <c r="AS40" s="194">
        <f>入力ﾌｫｰﾑ!AR$16</f>
        <v>0</v>
      </c>
      <c r="AT40" s="195"/>
      <c r="AU40" s="195"/>
      <c r="AV40" s="195"/>
      <c r="AW40" s="195"/>
      <c r="AX40" s="195"/>
      <c r="AY40" s="195"/>
      <c r="AZ40" s="195"/>
      <c r="BA40" s="195"/>
      <c r="BB40" s="20"/>
      <c r="BC40" s="194">
        <f>入力ﾌｫｰﾑ!BB$16</f>
        <v>0</v>
      </c>
      <c r="BD40" s="195"/>
      <c r="BE40" s="195"/>
      <c r="BF40" s="195"/>
      <c r="BG40" s="195"/>
      <c r="BH40" s="195"/>
      <c r="BI40" s="195"/>
      <c r="BJ40" s="195"/>
      <c r="BK40" s="195"/>
      <c r="BL40" s="20"/>
      <c r="BM40" s="4"/>
      <c r="BN40" s="4"/>
    </row>
    <row r="41" spans="1:66" s="2" customFormat="1" ht="26.1" customHeight="1" x14ac:dyDescent="0.2">
      <c r="A41" s="4"/>
      <c r="B41" s="122" t="s">
        <v>33</v>
      </c>
      <c r="C41" s="123"/>
      <c r="D41" s="123"/>
      <c r="E41" s="123"/>
      <c r="F41" s="123"/>
      <c r="G41" s="123"/>
      <c r="H41" s="67"/>
      <c r="I41" s="78"/>
      <c r="J41" s="204">
        <f>入力ﾌｫｰﾑ!H$18</f>
        <v>0</v>
      </c>
      <c r="K41" s="205"/>
      <c r="L41" s="205"/>
      <c r="M41" s="205"/>
      <c r="N41" s="205"/>
      <c r="O41" s="205"/>
      <c r="P41" s="205"/>
      <c r="Q41" s="205"/>
      <c r="R41" s="205"/>
      <c r="S41" s="18"/>
      <c r="T41" s="19"/>
      <c r="U41" s="19"/>
      <c r="V41" s="206" t="s">
        <v>76</v>
      </c>
      <c r="W41" s="207"/>
      <c r="X41" s="207"/>
      <c r="Y41" s="207"/>
      <c r="Z41" s="207"/>
      <c r="AA41" s="207"/>
      <c r="AB41" s="207"/>
      <c r="AC41" s="207"/>
      <c r="AD41" s="207"/>
      <c r="AE41" s="207"/>
      <c r="AF41" s="207"/>
      <c r="AG41" s="207"/>
      <c r="AH41" s="208"/>
      <c r="AI41" s="189">
        <f>入力ﾌｫｰﾑ!AH$17</f>
        <v>0</v>
      </c>
      <c r="AJ41" s="190"/>
      <c r="AK41" s="190"/>
      <c r="AL41" s="190"/>
      <c r="AM41" s="190"/>
      <c r="AN41" s="190"/>
      <c r="AO41" s="190"/>
      <c r="AP41" s="190"/>
      <c r="AQ41" s="190"/>
      <c r="AR41" s="21"/>
      <c r="AS41" s="189">
        <f>入力ﾌｫｰﾑ!AR$17</f>
        <v>0</v>
      </c>
      <c r="AT41" s="190"/>
      <c r="AU41" s="190"/>
      <c r="AV41" s="190"/>
      <c r="AW41" s="190"/>
      <c r="AX41" s="190"/>
      <c r="AY41" s="190"/>
      <c r="AZ41" s="190"/>
      <c r="BA41" s="190"/>
      <c r="BB41" s="21"/>
      <c r="BC41" s="189">
        <f>入力ﾌｫｰﾑ!BB$17</f>
        <v>0</v>
      </c>
      <c r="BD41" s="190"/>
      <c r="BE41" s="190"/>
      <c r="BF41" s="190"/>
      <c r="BG41" s="190"/>
      <c r="BH41" s="190"/>
      <c r="BI41" s="190"/>
      <c r="BJ41" s="190"/>
      <c r="BK41" s="190"/>
      <c r="BL41" s="21"/>
      <c r="BM41" s="4"/>
      <c r="BN41" s="4"/>
    </row>
    <row r="42" spans="1:66" s="2" customFormat="1" ht="26.1" customHeight="1" x14ac:dyDescent="0.2">
      <c r="A42" s="4"/>
      <c r="B42" s="4"/>
      <c r="C42" s="4"/>
      <c r="D42" s="4"/>
      <c r="E42" s="4"/>
      <c r="F42" s="4"/>
      <c r="G42" s="4"/>
      <c r="H42" s="19"/>
      <c r="I42" s="19"/>
      <c r="J42" s="19"/>
      <c r="K42" s="19"/>
      <c r="L42" s="19"/>
      <c r="M42" s="19"/>
      <c r="N42" s="19"/>
      <c r="O42" s="19"/>
      <c r="P42" s="19"/>
      <c r="Q42" s="19"/>
      <c r="R42" s="19"/>
      <c r="S42" s="19"/>
      <c r="T42" s="19"/>
      <c r="U42" s="19"/>
      <c r="V42" s="200" t="s">
        <v>77</v>
      </c>
      <c r="W42" s="201"/>
      <c r="X42" s="201"/>
      <c r="Y42" s="201"/>
      <c r="Z42" s="201"/>
      <c r="AA42" s="201"/>
      <c r="AB42" s="201"/>
      <c r="AC42" s="201"/>
      <c r="AD42" s="201"/>
      <c r="AE42" s="201"/>
      <c r="AF42" s="201"/>
      <c r="AG42" s="201"/>
      <c r="AH42" s="202"/>
      <c r="AI42" s="194">
        <f>入力ﾌｫｰﾑ!AH$18</f>
        <v>0</v>
      </c>
      <c r="AJ42" s="195"/>
      <c r="AK42" s="195"/>
      <c r="AL42" s="195"/>
      <c r="AM42" s="195"/>
      <c r="AN42" s="195"/>
      <c r="AO42" s="195"/>
      <c r="AP42" s="195"/>
      <c r="AQ42" s="195"/>
      <c r="AR42" s="20"/>
      <c r="AS42" s="194">
        <f>入力ﾌｫｰﾑ!AR$18</f>
        <v>0</v>
      </c>
      <c r="AT42" s="195"/>
      <c r="AU42" s="195"/>
      <c r="AV42" s="195"/>
      <c r="AW42" s="195"/>
      <c r="AX42" s="195"/>
      <c r="AY42" s="195"/>
      <c r="AZ42" s="195"/>
      <c r="BA42" s="195"/>
      <c r="BB42" s="20"/>
      <c r="BC42" s="194">
        <f>入力ﾌｫｰﾑ!BB$18</f>
        <v>0</v>
      </c>
      <c r="BD42" s="195"/>
      <c r="BE42" s="195"/>
      <c r="BF42" s="195"/>
      <c r="BG42" s="195"/>
      <c r="BH42" s="195"/>
      <c r="BI42" s="195"/>
      <c r="BJ42" s="195"/>
      <c r="BK42" s="195"/>
      <c r="BL42" s="20"/>
      <c r="BM42" s="4"/>
      <c r="BN42" s="4"/>
    </row>
    <row r="43" spans="1:66" s="2" customFormat="1" ht="26.1" customHeight="1" x14ac:dyDescent="0.2">
      <c r="A43" s="4"/>
      <c r="B43" s="196" t="s">
        <v>40</v>
      </c>
      <c r="C43" s="197"/>
      <c r="D43" s="122" t="s">
        <v>98</v>
      </c>
      <c r="E43" s="123"/>
      <c r="F43" s="123"/>
      <c r="G43" s="123"/>
      <c r="H43" s="123"/>
      <c r="I43" s="124"/>
      <c r="J43" s="122" t="str">
        <f>IF($J$16="","",$J$16)</f>
        <v/>
      </c>
      <c r="K43" s="123"/>
      <c r="L43" s="123"/>
      <c r="M43" s="123"/>
      <c r="N43" s="123"/>
      <c r="O43" s="123"/>
      <c r="P43" s="123"/>
      <c r="Q43" s="123"/>
      <c r="R43" s="123" t="s">
        <v>86</v>
      </c>
      <c r="S43" s="124"/>
      <c r="T43" s="19"/>
      <c r="U43" s="19"/>
      <c r="V43" s="186" t="s">
        <v>87</v>
      </c>
      <c r="W43" s="187"/>
      <c r="X43" s="187"/>
      <c r="Y43" s="187"/>
      <c r="Z43" s="187"/>
      <c r="AA43" s="187"/>
      <c r="AB43" s="187"/>
      <c r="AC43" s="187"/>
      <c r="AD43" s="187"/>
      <c r="AE43" s="187"/>
      <c r="AF43" s="187"/>
      <c r="AG43" s="187"/>
      <c r="AH43" s="188"/>
      <c r="AI43" s="189">
        <f>入力ﾌｫｰﾑ!AH$19</f>
        <v>0</v>
      </c>
      <c r="AJ43" s="190"/>
      <c r="AK43" s="190"/>
      <c r="AL43" s="190"/>
      <c r="AM43" s="190"/>
      <c r="AN43" s="190"/>
      <c r="AO43" s="190"/>
      <c r="AP43" s="190"/>
      <c r="AQ43" s="190"/>
      <c r="AR43" s="21"/>
      <c r="AS43" s="189">
        <f>入力ﾌｫｰﾑ!AR$19</f>
        <v>0</v>
      </c>
      <c r="AT43" s="190"/>
      <c r="AU43" s="190"/>
      <c r="AV43" s="190"/>
      <c r="AW43" s="190"/>
      <c r="AX43" s="190"/>
      <c r="AY43" s="190"/>
      <c r="AZ43" s="190"/>
      <c r="BA43" s="190"/>
      <c r="BB43" s="21"/>
      <c r="BC43" s="189">
        <f>入力ﾌｫｰﾑ!BB$19</f>
        <v>0</v>
      </c>
      <c r="BD43" s="190"/>
      <c r="BE43" s="190"/>
      <c r="BF43" s="190"/>
      <c r="BG43" s="190"/>
      <c r="BH43" s="190"/>
      <c r="BI43" s="190"/>
      <c r="BJ43" s="190"/>
      <c r="BK43" s="190"/>
      <c r="BL43" s="21"/>
      <c r="BM43" s="4"/>
      <c r="BN43" s="4"/>
    </row>
    <row r="44" spans="1:66" s="2" customFormat="1" ht="26.1" customHeight="1" x14ac:dyDescent="0.2">
      <c r="A44" s="4"/>
      <c r="B44" s="198"/>
      <c r="C44" s="199"/>
      <c r="D44" s="122" t="s">
        <v>42</v>
      </c>
      <c r="E44" s="123"/>
      <c r="F44" s="123"/>
      <c r="G44" s="123"/>
      <c r="H44" s="123"/>
      <c r="I44" s="124"/>
      <c r="J44" s="122" t="str">
        <f>IF($J$17="","",$J$17)</f>
        <v/>
      </c>
      <c r="K44" s="123"/>
      <c r="L44" s="123"/>
      <c r="M44" s="123"/>
      <c r="N44" s="123"/>
      <c r="O44" s="123"/>
      <c r="P44" s="123"/>
      <c r="Q44" s="123"/>
      <c r="R44" s="123" t="s">
        <v>78</v>
      </c>
      <c r="S44" s="124"/>
      <c r="T44" s="79"/>
      <c r="U44" s="19"/>
      <c r="V44" s="200" t="s">
        <v>80</v>
      </c>
      <c r="W44" s="201"/>
      <c r="X44" s="201"/>
      <c r="Y44" s="201"/>
      <c r="Z44" s="201"/>
      <c r="AA44" s="201"/>
      <c r="AB44" s="201"/>
      <c r="AC44" s="201"/>
      <c r="AD44" s="201"/>
      <c r="AE44" s="201"/>
      <c r="AF44" s="201"/>
      <c r="AG44" s="201"/>
      <c r="AH44" s="202"/>
      <c r="AI44" s="194">
        <f>入力ﾌｫｰﾑ!AH$22</f>
        <v>0</v>
      </c>
      <c r="AJ44" s="195"/>
      <c r="AK44" s="195"/>
      <c r="AL44" s="195"/>
      <c r="AM44" s="195"/>
      <c r="AN44" s="195"/>
      <c r="AO44" s="195"/>
      <c r="AP44" s="195"/>
      <c r="AQ44" s="195"/>
      <c r="AR44" s="20"/>
      <c r="AS44" s="194">
        <f>入力ﾌｫｰﾑ!AR$22</f>
        <v>0</v>
      </c>
      <c r="AT44" s="195"/>
      <c r="AU44" s="195"/>
      <c r="AV44" s="195"/>
      <c r="AW44" s="195"/>
      <c r="AX44" s="195"/>
      <c r="AY44" s="195"/>
      <c r="AZ44" s="195"/>
      <c r="BA44" s="195"/>
      <c r="BB44" s="20"/>
      <c r="BC44" s="194">
        <f>入力ﾌｫｰﾑ!BB$22</f>
        <v>0</v>
      </c>
      <c r="BD44" s="195"/>
      <c r="BE44" s="195"/>
      <c r="BF44" s="195"/>
      <c r="BG44" s="195"/>
      <c r="BH44" s="195"/>
      <c r="BI44" s="195"/>
      <c r="BJ44" s="195"/>
      <c r="BK44" s="195"/>
      <c r="BL44" s="20"/>
      <c r="BM44" s="4"/>
      <c r="BN44" s="4"/>
    </row>
    <row r="45" spans="1:66" s="2" customFormat="1" ht="26.1" customHeight="1" x14ac:dyDescent="0.2">
      <c r="A45" s="4"/>
      <c r="B45" s="80" t="s">
        <v>88</v>
      </c>
      <c r="C45" s="79"/>
      <c r="D45" s="79"/>
      <c r="E45" s="79"/>
      <c r="F45" s="79"/>
      <c r="G45" s="79"/>
      <c r="H45" s="79"/>
      <c r="I45" s="79"/>
      <c r="J45" s="79"/>
      <c r="K45" s="79"/>
      <c r="L45" s="79"/>
      <c r="M45" s="79"/>
      <c r="N45" s="79"/>
      <c r="O45" s="79"/>
      <c r="P45" s="79"/>
      <c r="Q45" s="79"/>
      <c r="R45" s="79"/>
      <c r="S45" s="79"/>
      <c r="T45" s="19"/>
      <c r="U45" s="4"/>
      <c r="V45" s="186" t="s">
        <v>89</v>
      </c>
      <c r="W45" s="187"/>
      <c r="X45" s="187"/>
      <c r="Y45" s="187"/>
      <c r="Z45" s="187"/>
      <c r="AA45" s="187"/>
      <c r="AB45" s="187"/>
      <c r="AC45" s="187"/>
      <c r="AD45" s="187"/>
      <c r="AE45" s="187"/>
      <c r="AF45" s="187"/>
      <c r="AG45" s="187"/>
      <c r="AH45" s="188"/>
      <c r="AI45" s="189">
        <f>入力ﾌｫｰﾑ!AH$25</f>
        <v>0</v>
      </c>
      <c r="AJ45" s="190"/>
      <c r="AK45" s="190"/>
      <c r="AL45" s="190"/>
      <c r="AM45" s="190"/>
      <c r="AN45" s="190"/>
      <c r="AO45" s="190"/>
      <c r="AP45" s="190"/>
      <c r="AQ45" s="190"/>
      <c r="AR45" s="21"/>
      <c r="AS45" s="189">
        <f>入力ﾌｫｰﾑ!AR$25</f>
        <v>0</v>
      </c>
      <c r="AT45" s="190"/>
      <c r="AU45" s="190"/>
      <c r="AV45" s="190"/>
      <c r="AW45" s="190"/>
      <c r="AX45" s="190"/>
      <c r="AY45" s="190"/>
      <c r="AZ45" s="190"/>
      <c r="BA45" s="190"/>
      <c r="BB45" s="21"/>
      <c r="BC45" s="189">
        <f>入力ﾌｫｰﾑ!BB$25</f>
        <v>0</v>
      </c>
      <c r="BD45" s="190"/>
      <c r="BE45" s="190"/>
      <c r="BF45" s="190"/>
      <c r="BG45" s="190"/>
      <c r="BH45" s="190"/>
      <c r="BI45" s="190"/>
      <c r="BJ45" s="190"/>
      <c r="BK45" s="190"/>
      <c r="BL45" s="21"/>
      <c r="BM45" s="4"/>
      <c r="BN45" s="4"/>
    </row>
    <row r="46" spans="1:66" s="2" customFormat="1" ht="26.1" customHeight="1" x14ac:dyDescent="0.2">
      <c r="A46" s="4"/>
      <c r="B46" s="122" t="s">
        <v>43</v>
      </c>
      <c r="C46" s="123"/>
      <c r="D46" s="123"/>
      <c r="E46" s="123"/>
      <c r="F46" s="123"/>
      <c r="G46" s="123"/>
      <c r="H46" s="123"/>
      <c r="I46" s="124"/>
      <c r="J46" s="179" t="str">
        <f>IF($J$19="","",$J$19)</f>
        <v/>
      </c>
      <c r="K46" s="180"/>
      <c r="L46" s="180"/>
      <c r="M46" s="180"/>
      <c r="N46" s="180"/>
      <c r="O46" s="180"/>
      <c r="P46" s="180"/>
      <c r="Q46" s="180"/>
      <c r="R46" s="67"/>
      <c r="S46" s="18"/>
      <c r="T46" s="19"/>
      <c r="U46" s="19"/>
      <c r="V46" s="122" t="s">
        <v>83</v>
      </c>
      <c r="W46" s="123"/>
      <c r="X46" s="123"/>
      <c r="Y46" s="123"/>
      <c r="Z46" s="123"/>
      <c r="AA46" s="123"/>
      <c r="AB46" s="123"/>
      <c r="AC46" s="123"/>
      <c r="AD46" s="123"/>
      <c r="AE46" s="123"/>
      <c r="AF46" s="123"/>
      <c r="AG46" s="123"/>
      <c r="AH46" s="124"/>
      <c r="AI46" s="191">
        <f>入力ﾌｫｰﾑ!AH$26</f>
        <v>0</v>
      </c>
      <c r="AJ46" s="192"/>
      <c r="AK46" s="192"/>
      <c r="AL46" s="192"/>
      <c r="AM46" s="192"/>
      <c r="AN46" s="192"/>
      <c r="AO46" s="192"/>
      <c r="AP46" s="192"/>
      <c r="AQ46" s="192"/>
      <c r="AR46" s="22"/>
      <c r="AS46" s="191">
        <f>入力ﾌｫｰﾑ!AR$26</f>
        <v>0</v>
      </c>
      <c r="AT46" s="192"/>
      <c r="AU46" s="192"/>
      <c r="AV46" s="192"/>
      <c r="AW46" s="192"/>
      <c r="AX46" s="192"/>
      <c r="AY46" s="192"/>
      <c r="AZ46" s="192"/>
      <c r="BA46" s="192"/>
      <c r="BB46" s="22"/>
      <c r="BC46" s="191">
        <f>入力ﾌｫｰﾑ!BB$26</f>
        <v>0</v>
      </c>
      <c r="BD46" s="192"/>
      <c r="BE46" s="192"/>
      <c r="BF46" s="192"/>
      <c r="BG46" s="192"/>
      <c r="BH46" s="192"/>
      <c r="BI46" s="192"/>
      <c r="BJ46" s="192"/>
      <c r="BK46" s="192"/>
      <c r="BL46" s="22"/>
      <c r="BM46" s="4"/>
      <c r="BN46" s="4"/>
    </row>
    <row r="47" spans="1:66" s="2" customFormat="1" ht="26.1" customHeight="1" x14ac:dyDescent="0.2">
      <c r="A47" s="4"/>
      <c r="B47" s="122" t="s">
        <v>44</v>
      </c>
      <c r="C47" s="123"/>
      <c r="D47" s="123"/>
      <c r="E47" s="123"/>
      <c r="F47" s="123"/>
      <c r="G47" s="123"/>
      <c r="H47" s="123"/>
      <c r="I47" s="124"/>
      <c r="J47" s="179" t="str">
        <f>IF($J$20="","",$J$20)</f>
        <v/>
      </c>
      <c r="K47" s="180"/>
      <c r="L47" s="180"/>
      <c r="M47" s="180"/>
      <c r="N47" s="180"/>
      <c r="O47" s="180"/>
      <c r="P47" s="180"/>
      <c r="Q47" s="180"/>
      <c r="R47" s="67"/>
      <c r="S47" s="18"/>
      <c r="T47" s="19"/>
      <c r="U47" s="19"/>
      <c r="V47" s="185" t="str">
        <f>入力ﾌｫｰﾑ!B10</f>
        <v>登録番号がある場合は登録番号の記入、無い場合は「無」にチェックを入れてください</v>
      </c>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5"/>
      <c r="BC47" s="30"/>
      <c r="BD47" s="81"/>
      <c r="BE47" s="81"/>
      <c r="BF47" s="31"/>
      <c r="BG47" s="31"/>
      <c r="BH47" s="31"/>
      <c r="BI47" s="31" t="s">
        <v>99</v>
      </c>
      <c r="BJ47" s="193" t="str">
        <f>入力ﾌｫｰﾑ!BH27</f>
        <v/>
      </c>
      <c r="BK47" s="193"/>
      <c r="BL47" s="193"/>
      <c r="BM47" s="4"/>
      <c r="BN47" s="4"/>
    </row>
    <row r="48" spans="1:66" s="2" customFormat="1" ht="14.1" customHeight="1" x14ac:dyDescent="0.2">
      <c r="A48" s="4"/>
      <c r="B48" s="80" t="s">
        <v>90</v>
      </c>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181" t="s">
        <v>46</v>
      </c>
      <c r="AJ48" s="143" t="s">
        <v>47</v>
      </c>
      <c r="AK48" s="144"/>
      <c r="AL48" s="144"/>
      <c r="AM48" s="144"/>
      <c r="AN48" s="144"/>
      <c r="AO48" s="144"/>
      <c r="AP48" s="144"/>
      <c r="AQ48" s="144"/>
      <c r="AR48" s="144"/>
      <c r="AS48" s="144"/>
      <c r="AT48" s="144"/>
      <c r="AU48" s="144"/>
      <c r="AV48" s="144"/>
      <c r="AW48" s="184"/>
      <c r="AX48" s="181" t="s">
        <v>48</v>
      </c>
      <c r="AY48" s="143" t="s">
        <v>47</v>
      </c>
      <c r="AZ48" s="144"/>
      <c r="BA48" s="144"/>
      <c r="BB48" s="144"/>
      <c r="BC48" s="144"/>
      <c r="BD48" s="144"/>
      <c r="BE48" s="144"/>
      <c r="BF48" s="144"/>
      <c r="BG48" s="144"/>
      <c r="BH48" s="144"/>
      <c r="BI48" s="144"/>
      <c r="BJ48" s="144"/>
      <c r="BK48" s="144"/>
      <c r="BL48" s="184"/>
      <c r="BM48" s="4"/>
      <c r="BN48" s="4"/>
    </row>
    <row r="49" spans="1:66" s="2" customFormat="1" ht="14.1" customHeight="1" x14ac:dyDescent="0.2">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182"/>
      <c r="AJ49" s="65"/>
      <c r="AK49" s="66"/>
      <c r="AL49" s="66"/>
      <c r="AM49" s="66"/>
      <c r="AN49" s="66"/>
      <c r="AO49" s="66"/>
      <c r="AP49" s="66"/>
      <c r="AQ49" s="66"/>
      <c r="AR49" s="66"/>
      <c r="AS49" s="66"/>
      <c r="AT49" s="66"/>
      <c r="AU49" s="66"/>
      <c r="AV49" s="66"/>
      <c r="AW49" s="16"/>
      <c r="AX49" s="182"/>
      <c r="AY49" s="65"/>
      <c r="AZ49" s="66"/>
      <c r="BA49" s="66"/>
      <c r="BB49" s="66"/>
      <c r="BC49" s="66"/>
      <c r="BD49" s="66"/>
      <c r="BE49" s="66"/>
      <c r="BF49" s="66"/>
      <c r="BG49" s="66"/>
      <c r="BH49" s="66"/>
      <c r="BI49" s="66"/>
      <c r="BJ49" s="66"/>
      <c r="BK49" s="66"/>
      <c r="BL49" s="16"/>
      <c r="BM49" s="4"/>
      <c r="BN49" s="4"/>
    </row>
    <row r="50" spans="1:66" s="2" customFormat="1" ht="14.1" customHeight="1" x14ac:dyDescent="0.2">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182"/>
      <c r="AJ50" s="88"/>
      <c r="AK50" s="4"/>
      <c r="AL50" s="4"/>
      <c r="AM50" s="4"/>
      <c r="AN50" s="4"/>
      <c r="AO50" s="4"/>
      <c r="AP50" s="4"/>
      <c r="AQ50" s="4"/>
      <c r="AR50" s="4"/>
      <c r="AS50" s="4"/>
      <c r="AT50" s="4"/>
      <c r="AU50" s="4"/>
      <c r="AV50" s="4"/>
      <c r="AW50" s="24"/>
      <c r="AX50" s="182"/>
      <c r="AY50" s="88"/>
      <c r="AZ50" s="4"/>
      <c r="BA50" s="4"/>
      <c r="BB50" s="4"/>
      <c r="BC50" s="4"/>
      <c r="BD50" s="4"/>
      <c r="BE50" s="4"/>
      <c r="BF50" s="4"/>
      <c r="BG50" s="4"/>
      <c r="BH50" s="4"/>
      <c r="BI50" s="4"/>
      <c r="BJ50" s="4"/>
      <c r="BK50" s="4"/>
      <c r="BL50" s="24"/>
      <c r="BM50" s="4"/>
      <c r="BN50" s="4"/>
    </row>
    <row r="51" spans="1:66" s="2" customFormat="1" ht="14.1" customHeight="1" x14ac:dyDescent="0.2">
      <c r="A51" s="4"/>
      <c r="B51" s="82" t="s">
        <v>6</v>
      </c>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182"/>
      <c r="AJ51" s="88"/>
      <c r="AK51" s="4"/>
      <c r="AL51" s="4"/>
      <c r="AM51" s="4"/>
      <c r="AN51" s="4"/>
      <c r="AO51" s="4"/>
      <c r="AP51" s="4"/>
      <c r="AQ51" s="4"/>
      <c r="AR51" s="4"/>
      <c r="AS51" s="4"/>
      <c r="AT51" s="4"/>
      <c r="AU51" s="4"/>
      <c r="AV51" s="4"/>
      <c r="AW51" s="24"/>
      <c r="AX51" s="182"/>
      <c r="AY51" s="88"/>
      <c r="AZ51" s="4"/>
      <c r="BA51" s="4"/>
      <c r="BB51" s="4"/>
      <c r="BC51" s="4"/>
      <c r="BD51" s="4"/>
      <c r="BE51" s="4"/>
      <c r="BF51" s="4"/>
      <c r="BG51" s="4"/>
      <c r="BH51" s="4"/>
      <c r="BI51" s="4"/>
      <c r="BJ51" s="4"/>
      <c r="BK51" s="4"/>
      <c r="BL51" s="24"/>
      <c r="BM51" s="4"/>
      <c r="BN51" s="4"/>
    </row>
    <row r="52" spans="1:66" s="2" customFormat="1" ht="14.1" customHeight="1" x14ac:dyDescent="0.2">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183"/>
      <c r="AJ52" s="89"/>
      <c r="AK52" s="90"/>
      <c r="AL52" s="90"/>
      <c r="AM52" s="90"/>
      <c r="AN52" s="90"/>
      <c r="AO52" s="90"/>
      <c r="AP52" s="90"/>
      <c r="AQ52" s="90"/>
      <c r="AR52" s="90"/>
      <c r="AS52" s="90"/>
      <c r="AT52" s="90"/>
      <c r="AU52" s="90"/>
      <c r="AV52" s="90"/>
      <c r="AW52" s="91"/>
      <c r="AX52" s="183"/>
      <c r="AY52" s="89"/>
      <c r="AZ52" s="90"/>
      <c r="BA52" s="90"/>
      <c r="BB52" s="92"/>
      <c r="BC52" s="92"/>
      <c r="BD52" s="92"/>
      <c r="BE52" s="92"/>
      <c r="BF52" s="92"/>
      <c r="BG52" s="93"/>
      <c r="BH52" s="93"/>
      <c r="BI52" s="93"/>
      <c r="BJ52" s="93"/>
      <c r="BK52" s="93"/>
      <c r="BL52" s="94"/>
      <c r="BM52" s="4"/>
      <c r="BN52" s="4"/>
    </row>
    <row r="53" spans="1:66" s="2" customFormat="1" x14ac:dyDescent="0.2">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84"/>
      <c r="BC53" s="84"/>
      <c r="BD53" s="84"/>
      <c r="BE53" s="84"/>
      <c r="BF53" s="84"/>
      <c r="BG53" s="85"/>
      <c r="BH53" s="85"/>
      <c r="BI53" s="85"/>
      <c r="BJ53" s="85"/>
      <c r="BK53" s="85"/>
      <c r="BL53" s="85"/>
      <c r="BM53" s="4"/>
      <c r="BN53" s="4"/>
    </row>
    <row r="54" spans="1:66" s="2" customFormat="1" x14ac:dyDescent="0.2">
      <c r="A54" s="4"/>
      <c r="B54" s="86" t="s">
        <v>19</v>
      </c>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row>
    <row r="55" spans="1:66" s="2" customFormat="1" ht="26.25" customHeight="1" x14ac:dyDescent="0.2">
      <c r="A55" s="223" t="s">
        <v>53</v>
      </c>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c r="AK55" s="223"/>
      <c r="AL55" s="223"/>
      <c r="AM55" s="223"/>
      <c r="AN55" s="223"/>
      <c r="AO55" s="223"/>
      <c r="AP55" s="223"/>
      <c r="AQ55" s="223"/>
      <c r="AR55" s="223"/>
      <c r="AS55" s="223"/>
      <c r="AT55" s="223"/>
      <c r="AU55" s="223"/>
      <c r="AV55" s="223"/>
      <c r="AW55" s="223"/>
      <c r="AX55" s="223"/>
      <c r="AY55" s="223"/>
      <c r="AZ55" s="223"/>
      <c r="BA55" s="223"/>
      <c r="BB55" s="223"/>
      <c r="BC55" s="223"/>
      <c r="BD55" s="223"/>
      <c r="BE55" s="223"/>
      <c r="BF55" s="223"/>
      <c r="BG55" s="223"/>
      <c r="BH55" s="223"/>
      <c r="BI55" s="223"/>
      <c r="BJ55" s="223"/>
      <c r="BK55" s="223"/>
      <c r="BL55" s="223"/>
      <c r="BM55" s="223"/>
      <c r="BN55" s="3"/>
    </row>
    <row r="56" spans="1:66" s="2" customFormat="1" x14ac:dyDescent="0.2">
      <c r="A56" s="4"/>
      <c r="W56" s="4"/>
      <c r="X56" s="159" t="str">
        <f>IF(入力ﾌｫｰﾑ!X$3="","",入力ﾌｫｰﾑ!X$3)</f>
        <v/>
      </c>
      <c r="Y56" s="159"/>
      <c r="Z56" s="159"/>
      <c r="AA56" s="5" t="s">
        <v>8</v>
      </c>
      <c r="AB56" s="159" t="str">
        <f>IF(入力ﾌｫｰﾑ!AB$3="","",入力ﾌｫｰﾑ!AB$3)</f>
        <v/>
      </c>
      <c r="AC56" s="159"/>
      <c r="AD56" s="5" t="s">
        <v>9</v>
      </c>
      <c r="AE56" s="159" t="str">
        <f>IF(入力ﾌｫｰﾑ!AE$3="","",入力ﾌｫｰﾑ!AE$3)</f>
        <v/>
      </c>
      <c r="AF56" s="159"/>
      <c r="AG56" s="5" t="s">
        <v>10</v>
      </c>
      <c r="AH56" s="159" t="s">
        <v>11</v>
      </c>
      <c r="AI56" s="159"/>
      <c r="AJ56" s="6" t="s">
        <v>54</v>
      </c>
      <c r="AK56" s="159" t="str">
        <f>IF(入力ﾌｫｰﾑ!AK$3="","",入力ﾌｫｰﾑ!AK$3)</f>
        <v/>
      </c>
      <c r="AL56" s="159"/>
      <c r="AM56" s="160" t="s">
        <v>12</v>
      </c>
      <c r="AN56" s="160"/>
      <c r="AO56" s="6" t="s">
        <v>55</v>
      </c>
      <c r="AP56" s="68"/>
      <c r="AQ56" s="68"/>
      <c r="AR56" s="68"/>
      <c r="AS56" s="68"/>
      <c r="AT56" s="4"/>
      <c r="AU56" s="4"/>
      <c r="AV56" s="4"/>
      <c r="AW56" s="4"/>
      <c r="AX56" s="4"/>
      <c r="AY56" s="4"/>
      <c r="AZ56" s="4"/>
      <c r="BA56" s="4"/>
      <c r="BB56" s="4"/>
      <c r="BC56" s="4"/>
      <c r="BD56" s="4"/>
      <c r="BE56" s="4"/>
      <c r="BF56" s="4"/>
      <c r="BG56" s="4"/>
      <c r="BH56" s="4"/>
      <c r="BI56" s="4"/>
      <c r="BJ56" s="4"/>
      <c r="BK56" s="4"/>
      <c r="BL56" s="4"/>
      <c r="BM56" s="4"/>
      <c r="BN56" s="4"/>
    </row>
    <row r="57" spans="1:66" s="2" customFormat="1" ht="14.4" x14ac:dyDescent="0.2">
      <c r="A57" s="4"/>
      <c r="B57" s="216" t="str">
        <f>IF(入力ﾌｫｰﾑ!B$5="","",入力ﾌｫｰﾑ!B$5)</f>
        <v>五栄土木株式会社　御中</v>
      </c>
      <c r="C57" s="216"/>
      <c r="D57" s="216"/>
      <c r="E57" s="216"/>
      <c r="F57" s="216"/>
      <c r="G57" s="216"/>
      <c r="H57" s="216"/>
      <c r="I57" s="216"/>
      <c r="J57" s="216"/>
      <c r="K57" s="216"/>
      <c r="L57" s="216"/>
      <c r="M57" s="216"/>
      <c r="N57" s="216"/>
      <c r="O57" s="216"/>
      <c r="P57" s="216"/>
      <c r="Q57" s="216"/>
      <c r="R57" s="216"/>
      <c r="S57" s="216"/>
      <c r="T57" s="216"/>
      <c r="U57" s="216"/>
      <c r="V57" s="216"/>
      <c r="W57" s="216"/>
      <c r="X57" s="216"/>
      <c r="Y57" s="7"/>
      <c r="Z57" s="7"/>
      <c r="AA57" s="7"/>
      <c r="AB57" s="7"/>
      <c r="AC57" s="7"/>
      <c r="AD57" s="7"/>
      <c r="AE57" s="7"/>
      <c r="AF57" s="7"/>
      <c r="AG57" s="7"/>
      <c r="AH57" s="7"/>
      <c r="AI57" s="7"/>
      <c r="AJ57" s="7"/>
      <c r="AQ57" s="7"/>
      <c r="AR57" s="7"/>
      <c r="AS57" s="7"/>
      <c r="AT57" s="7"/>
      <c r="AU57" s="7"/>
      <c r="AV57" s="7"/>
      <c r="AW57" s="7"/>
      <c r="AX57" s="7"/>
      <c r="AY57" s="7"/>
      <c r="AZ57" s="7"/>
      <c r="BA57" s="7"/>
      <c r="BB57" s="7"/>
      <c r="BC57" s="7"/>
      <c r="BD57" s="7"/>
      <c r="BE57" s="7"/>
      <c r="BF57" s="4"/>
      <c r="BG57" s="4"/>
      <c r="BH57" s="4"/>
      <c r="BI57" s="4"/>
      <c r="BJ57" s="4"/>
      <c r="BK57" s="4"/>
      <c r="BL57" s="4"/>
      <c r="BM57" s="7"/>
      <c r="BN57" s="7"/>
    </row>
    <row r="58" spans="1:66" s="2" customFormat="1" ht="15" thickBot="1" x14ac:dyDescent="0.25">
      <c r="A58" s="4"/>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7"/>
      <c r="AQ58" s="7"/>
      <c r="AR58" s="7"/>
      <c r="AS58" s="7"/>
      <c r="AT58" s="7"/>
      <c r="AU58" s="7"/>
      <c r="AV58" s="7"/>
      <c r="AW58" s="7"/>
      <c r="AX58" s="7"/>
      <c r="AY58" s="7"/>
      <c r="AZ58" s="7"/>
      <c r="BA58" s="7"/>
      <c r="BB58" s="7"/>
      <c r="BC58" s="7"/>
      <c r="BD58" s="7"/>
      <c r="BE58" s="7"/>
      <c r="BF58" s="23"/>
      <c r="BG58" s="23"/>
      <c r="BH58" s="23"/>
      <c r="BI58" s="23"/>
      <c r="BJ58" s="4"/>
      <c r="BK58" s="4"/>
      <c r="BL58" s="4"/>
      <c r="BM58" s="7"/>
      <c r="BN58" s="7"/>
    </row>
    <row r="59" spans="1:66" s="2" customFormat="1" ht="14.4" x14ac:dyDescent="0.2">
      <c r="A59" s="4"/>
      <c r="B59" s="217" t="s">
        <v>3</v>
      </c>
      <c r="C59" s="217"/>
      <c r="D59" s="217"/>
      <c r="E59" s="217"/>
      <c r="F59" s="217"/>
      <c r="G59" s="70" t="s">
        <v>59</v>
      </c>
      <c r="H59" s="71" t="str">
        <f>IF(入力ﾌｫｰﾑ!H$7="","",入力ﾌｫｰﾑ!H$7)</f>
        <v/>
      </c>
      <c r="I59" s="71" t="str">
        <f>IF(入力ﾌｫｰﾑ!I$7="","",入力ﾌｫｰﾑ!I$7)</f>
        <v/>
      </c>
      <c r="J59" s="71" t="str">
        <f>IF(入力ﾌｫｰﾑ!J$7="","",入力ﾌｫｰﾑ!J$7)</f>
        <v/>
      </c>
      <c r="K59" s="71" t="str">
        <f>IF(入力ﾌｫｰﾑ!K$7="","",入力ﾌｫｰﾑ!K$7)</f>
        <v/>
      </c>
      <c r="L59" s="71" t="str">
        <f>IF(入力ﾌｫｰﾑ!L$7="","",入力ﾌｫｰﾑ!L$7)</f>
        <v/>
      </c>
      <c r="M59" s="71" t="str">
        <f>IF(入力ﾌｫｰﾑ!M$7="","",入力ﾌｫｰﾑ!M$7)</f>
        <v/>
      </c>
      <c r="N59" s="71" t="str">
        <f>IF(入力ﾌｫｰﾑ!N$7="","",入力ﾌｫｰﾑ!N$7)</f>
        <v/>
      </c>
      <c r="O59" s="71" t="str">
        <f>IF(入力ﾌｫｰﾑ!O$7="","",入力ﾌｫｰﾑ!O$7)</f>
        <v/>
      </c>
      <c r="P59" s="71" t="str">
        <f>IF(入力ﾌｫｰﾑ!P$7="","",入力ﾌｫｰﾑ!P$7)</f>
        <v/>
      </c>
      <c r="Q59" s="71" t="str">
        <f>IF(入力ﾌｫｰﾑ!Q$7="","",入力ﾌｫｰﾑ!Q$7)</f>
        <v/>
      </c>
      <c r="R59" s="71" t="str">
        <f>IF(入力ﾌｫｰﾑ!R$7="","",入力ﾌｫｰﾑ!R$7)</f>
        <v/>
      </c>
      <c r="S59" s="72" t="s">
        <v>57</v>
      </c>
      <c r="T59" s="71" t="str">
        <f>IF(入力ﾌｫｰﾑ!T$7="","",入力ﾌｫｰﾑ!T$7)</f>
        <v/>
      </c>
      <c r="U59" s="71" t="str">
        <f>IF(入力ﾌｫｰﾑ!U$7="","",入力ﾌｫｰﾑ!U$7)</f>
        <v/>
      </c>
      <c r="V59" s="71" t="str">
        <f>IF(入力ﾌｫｰﾑ!V$7="","",入力ﾌｫｰﾑ!V$7)</f>
        <v/>
      </c>
      <c r="Y59" s="217" t="s">
        <v>4</v>
      </c>
      <c r="Z59" s="217"/>
      <c r="AA59" s="217"/>
      <c r="AB59" s="217"/>
      <c r="AC59" s="70" t="s">
        <v>56</v>
      </c>
      <c r="AD59" s="218" t="str">
        <f>IF(入力ﾌｫｰﾑ!AD$7="","",入力ﾌｫｰﾑ!AD$7)</f>
        <v/>
      </c>
      <c r="AE59" s="218">
        <f>入力ﾌｫｰﾑ!AE62</f>
        <v>0</v>
      </c>
      <c r="AF59" s="218">
        <f>入力ﾌｫｰﾑ!AF62</f>
        <v>0</v>
      </c>
      <c r="AG59" s="218">
        <f>入力ﾌｫｰﾑ!AG62</f>
        <v>0</v>
      </c>
      <c r="AH59" s="218">
        <f>入力ﾌｫｰﾑ!AH62</f>
        <v>0</v>
      </c>
      <c r="AI59" s="218">
        <f>入力ﾌｫｰﾑ!AI62</f>
        <v>0</v>
      </c>
      <c r="AJ59" s="7"/>
      <c r="AQ59" s="1" t="s">
        <v>16</v>
      </c>
      <c r="AR59" s="8"/>
      <c r="AS59" s="8"/>
      <c r="AT59" s="8"/>
      <c r="AU59" s="8"/>
      <c r="AV59" s="8"/>
      <c r="AW59" s="8"/>
      <c r="AX59" s="8"/>
      <c r="AY59" s="8"/>
      <c r="AZ59" s="8"/>
      <c r="BA59" s="8"/>
      <c r="BB59" s="8"/>
      <c r="BC59" s="8"/>
      <c r="BD59" s="8"/>
      <c r="BE59" s="8"/>
      <c r="BF59" s="9"/>
      <c r="BG59" s="9"/>
      <c r="BH59" s="9"/>
      <c r="BI59" s="9"/>
      <c r="BJ59" s="9"/>
      <c r="BK59" s="9"/>
      <c r="BL59" s="10"/>
      <c r="BM59" s="7"/>
      <c r="BN59" s="7"/>
    </row>
    <row r="60" spans="1:66" s="2" customFormat="1" ht="26.1" customHeight="1" x14ac:dyDescent="0.2">
      <c r="A60" s="4"/>
      <c r="B60" s="219" t="s">
        <v>17</v>
      </c>
      <c r="C60" s="219"/>
      <c r="D60" s="219"/>
      <c r="E60" s="219"/>
      <c r="F60" s="219"/>
      <c r="G60" s="70" t="s">
        <v>1</v>
      </c>
      <c r="H60" s="73" t="str">
        <f>IF(入力ﾌｫｰﾑ!H$8="","",入力ﾌｫｰﾑ!H$8)</f>
        <v>T</v>
      </c>
      <c r="I60" s="71" t="str">
        <f>IF(入力ﾌｫｰﾑ!I$8="","",入力ﾌｫｰﾑ!I$8)</f>
        <v/>
      </c>
      <c r="J60" s="71" t="str">
        <f>IF(入力ﾌｫｰﾑ!J$8="","",入力ﾌｫｰﾑ!J$8)</f>
        <v/>
      </c>
      <c r="K60" s="71" t="str">
        <f>IF(入力ﾌｫｰﾑ!K$8="","",入力ﾌｫｰﾑ!K$8)</f>
        <v/>
      </c>
      <c r="L60" s="71" t="str">
        <f>IF(入力ﾌｫｰﾑ!L$8="","",入力ﾌｫｰﾑ!L$8)</f>
        <v/>
      </c>
      <c r="M60" s="71" t="str">
        <f>IF(入力ﾌｫｰﾑ!M$8="","",入力ﾌｫｰﾑ!M$8)</f>
        <v/>
      </c>
      <c r="N60" s="71" t="str">
        <f>IF(入力ﾌｫｰﾑ!N$8="","",入力ﾌｫｰﾑ!N$8)</f>
        <v/>
      </c>
      <c r="O60" s="71" t="str">
        <f>IF(入力ﾌｫｰﾑ!O$8="","",入力ﾌｫｰﾑ!O$8)</f>
        <v/>
      </c>
      <c r="P60" s="87"/>
      <c r="Q60" s="87"/>
      <c r="R60" s="217" t="s">
        <v>22</v>
      </c>
      <c r="S60" s="217"/>
      <c r="T60" s="217"/>
      <c r="U60" s="70" t="s">
        <v>23</v>
      </c>
      <c r="V60" s="220" t="str">
        <f>IF(入力ﾌｫｰﾑ!V$8="","",入力ﾌｫｰﾑ!V$8)</f>
        <v/>
      </c>
      <c r="W60" s="220"/>
      <c r="X60" s="220"/>
      <c r="Y60" s="220"/>
      <c r="Z60" s="220"/>
      <c r="AA60" s="220"/>
      <c r="AB60" s="220"/>
      <c r="AC60" s="220"/>
      <c r="AD60" s="220"/>
      <c r="AE60" s="220"/>
      <c r="AF60" s="220"/>
      <c r="AG60" s="220"/>
      <c r="AH60" s="220"/>
      <c r="AI60" s="220"/>
      <c r="AJ60" s="4"/>
      <c r="AK60" s="4"/>
      <c r="AL60" s="4"/>
      <c r="AM60" s="4"/>
      <c r="AN60" s="4"/>
      <c r="AO60" s="4"/>
      <c r="AP60" s="4"/>
      <c r="AQ60" s="12"/>
      <c r="AR60" s="4"/>
      <c r="AS60" s="225" t="str">
        <f>IF(入力ﾌｫｰﾑ!AS$7="","",入力ﾌｫｰﾑ!AS$7)</f>
        <v/>
      </c>
      <c r="AT60" s="225"/>
      <c r="AU60" s="225"/>
      <c r="AV60" s="225"/>
      <c r="AW60" s="225"/>
      <c r="AX60" s="225"/>
      <c r="AY60" s="225"/>
      <c r="AZ60" s="225"/>
      <c r="BA60" s="225"/>
      <c r="BB60" s="225"/>
      <c r="BC60" s="225"/>
      <c r="BD60" s="225"/>
      <c r="BE60" s="225"/>
      <c r="BF60" s="225"/>
      <c r="BG60" s="225"/>
      <c r="BH60" s="225"/>
      <c r="BI60" s="225"/>
      <c r="BJ60" s="225"/>
      <c r="BK60" s="225"/>
      <c r="BL60" s="13"/>
      <c r="BM60" s="4"/>
      <c r="BN60" s="4"/>
    </row>
    <row r="61" spans="1:66" s="2" customFormat="1" ht="26.1" customHeight="1" x14ac:dyDescent="0.2">
      <c r="A61" s="4"/>
      <c r="B61" s="231" t="s">
        <v>93</v>
      </c>
      <c r="C61" s="231"/>
      <c r="D61" s="231"/>
      <c r="E61" s="231"/>
      <c r="F61" s="231"/>
      <c r="G61" s="70" t="s">
        <v>1</v>
      </c>
      <c r="H61" s="73" t="str">
        <f>IF(入力ﾌｫｰﾑ!J$9="","",入力ﾌｫｰﾑ!J$9)</f>
        <v>T</v>
      </c>
      <c r="I61" s="98" t="str">
        <f>IF(入力ﾌｫｰﾑ!K$9="","",入力ﾌｫｰﾑ!K$9)</f>
        <v/>
      </c>
      <c r="J61" s="98" t="str">
        <f>IF(入力ﾌｫｰﾑ!L$9="","",入力ﾌｫｰﾑ!L$9)</f>
        <v/>
      </c>
      <c r="K61" s="98" t="str">
        <f>IF(入力ﾌｫｰﾑ!M$9="","",入力ﾌｫｰﾑ!M$9)</f>
        <v/>
      </c>
      <c r="L61" s="98" t="str">
        <f>IF(入力ﾌｫｰﾑ!N$9="","",入力ﾌｫｰﾑ!N$9)</f>
        <v/>
      </c>
      <c r="M61" s="98" t="str">
        <f>IF(入力ﾌｫｰﾑ!O$9="","",入力ﾌｫｰﾑ!O$9)</f>
        <v/>
      </c>
      <c r="N61" s="98" t="str">
        <f>IF(入力ﾌｫｰﾑ!P$9="","",入力ﾌｫｰﾑ!P$9)</f>
        <v/>
      </c>
      <c r="O61" s="98" t="str">
        <f>IF(入力ﾌｫｰﾑ!Q$9="","",入力ﾌｫｰﾑ!Q$9)</f>
        <v/>
      </c>
      <c r="P61" s="98" t="str">
        <f>IF(入力ﾌｫｰﾑ!R$9="","",入力ﾌｫｰﾑ!R$9)</f>
        <v/>
      </c>
      <c r="Q61" s="98" t="str">
        <f>IF(入力ﾌｫｰﾑ!S$9="","",入力ﾌｫｰﾑ!S$9)</f>
        <v/>
      </c>
      <c r="R61" s="98" t="str">
        <f>IF(入力ﾌｫｰﾑ!T$9="","",入力ﾌｫｰﾑ!T$9)</f>
        <v/>
      </c>
      <c r="S61" s="98" t="str">
        <f>IF(入力ﾌｫｰﾑ!U$9="","",入力ﾌｫｰﾑ!U$9)</f>
        <v/>
      </c>
      <c r="T61" s="98" t="str">
        <f>IF(入力ﾌｫｰﾑ!V$9="","",入力ﾌｫｰﾑ!V$9)</f>
        <v/>
      </c>
      <c r="U61" s="98" t="str">
        <f>IF(入力ﾌｫｰﾑ!W$9="","",入力ﾌｫｰﾑ!W$9)</f>
        <v/>
      </c>
      <c r="V61" s="100"/>
      <c r="W61" s="100"/>
      <c r="X61" s="224" t="s">
        <v>94</v>
      </c>
      <c r="Y61" s="224"/>
      <c r="Z61" s="99" t="s">
        <v>1</v>
      </c>
      <c r="AA61" s="101"/>
      <c r="AB61" s="101"/>
      <c r="AC61" s="100"/>
      <c r="AD61" s="100"/>
      <c r="AE61" s="100"/>
      <c r="AF61" s="100"/>
      <c r="AG61" s="100"/>
      <c r="AH61" s="100"/>
      <c r="AI61" s="102"/>
      <c r="AJ61" s="4"/>
      <c r="AK61" s="4"/>
      <c r="AL61" s="4"/>
      <c r="AM61" s="4"/>
      <c r="AN61" s="4"/>
      <c r="AO61" s="4"/>
      <c r="AP61" s="4"/>
      <c r="AQ61" s="12"/>
      <c r="AR61" s="4"/>
      <c r="AS61" s="225"/>
      <c r="AT61" s="225"/>
      <c r="AU61" s="225"/>
      <c r="AV61" s="225"/>
      <c r="AW61" s="225"/>
      <c r="AX61" s="225"/>
      <c r="AY61" s="225"/>
      <c r="AZ61" s="225"/>
      <c r="BA61" s="225"/>
      <c r="BB61" s="225"/>
      <c r="BC61" s="225"/>
      <c r="BD61" s="225"/>
      <c r="BE61" s="225"/>
      <c r="BF61" s="225"/>
      <c r="BG61" s="225"/>
      <c r="BH61" s="225"/>
      <c r="BI61" s="225"/>
      <c r="BJ61" s="225"/>
      <c r="BK61" s="225"/>
      <c r="BL61" s="13"/>
      <c r="BM61" s="4"/>
      <c r="BN61" s="4"/>
    </row>
    <row r="62" spans="1:66" s="2" customFormat="1" ht="26.1" customHeight="1" x14ac:dyDescent="0.2">
      <c r="A62" s="15"/>
      <c r="B62" s="69" t="s">
        <v>0</v>
      </c>
      <c r="C62" s="69"/>
      <c r="D62" s="69"/>
      <c r="E62" s="69"/>
      <c r="F62" s="69"/>
      <c r="G62" s="69" t="s">
        <v>1</v>
      </c>
      <c r="H62" s="221" t="str">
        <f>IF(入力ﾌｫｰﾑ!H$11="","",入力ﾌｫｰﾑ!H$11)</f>
        <v/>
      </c>
      <c r="I62" s="221"/>
      <c r="J62" s="221"/>
      <c r="K62" s="221"/>
      <c r="L62" s="221"/>
      <c r="M62" s="221"/>
      <c r="N62" s="221"/>
      <c r="O62" s="221"/>
      <c r="P62" s="221"/>
      <c r="Q62" s="221"/>
      <c r="R62" s="221"/>
      <c r="S62" s="221"/>
      <c r="T62" s="221"/>
      <c r="U62" s="221"/>
      <c r="V62" s="222"/>
      <c r="W62" s="222"/>
      <c r="X62" s="221"/>
      <c r="Y62" s="221"/>
      <c r="Z62" s="221"/>
      <c r="AA62" s="221"/>
      <c r="AB62" s="221"/>
      <c r="AC62" s="222"/>
      <c r="AD62" s="222"/>
      <c r="AE62" s="222"/>
      <c r="AF62" s="222"/>
      <c r="AG62" s="222"/>
      <c r="AH62" s="222"/>
      <c r="AI62" s="222"/>
      <c r="AJ62" s="4"/>
      <c r="AK62" s="4"/>
      <c r="AL62" s="4"/>
      <c r="AM62" s="4"/>
      <c r="AN62" s="4"/>
      <c r="AO62" s="4"/>
      <c r="AP62" s="4"/>
      <c r="AQ62" s="14"/>
      <c r="AR62" s="4"/>
      <c r="AS62" s="211" t="str">
        <f>IF(入力ﾌｫｰﾑ!AS$9="","",入力ﾌｫｰﾑ!AS$9)</f>
        <v/>
      </c>
      <c r="AT62" s="211"/>
      <c r="AU62" s="211"/>
      <c r="AV62" s="211"/>
      <c r="AW62" s="211"/>
      <c r="AX62" s="211"/>
      <c r="AY62" s="211"/>
      <c r="AZ62" s="211"/>
      <c r="BA62" s="211"/>
      <c r="BB62" s="211"/>
      <c r="BC62" s="211"/>
      <c r="BD62" s="211"/>
      <c r="BE62" s="211"/>
      <c r="BF62" s="211"/>
      <c r="BG62" s="211"/>
      <c r="BH62" s="211"/>
      <c r="BI62" s="211"/>
      <c r="BJ62" s="211"/>
      <c r="BK62" s="211"/>
      <c r="BL62" s="13"/>
      <c r="BM62" s="4"/>
      <c r="BN62" s="4"/>
    </row>
    <row r="63" spans="1:66" s="2" customFormat="1" ht="26.1" customHeight="1" x14ac:dyDescent="0.2">
      <c r="A63" s="4"/>
      <c r="B63" s="213" t="s">
        <v>2</v>
      </c>
      <c r="C63" s="213"/>
      <c r="D63" s="213"/>
      <c r="E63" s="213"/>
      <c r="F63" s="213"/>
      <c r="G63" s="75" t="s">
        <v>1</v>
      </c>
      <c r="H63" s="221" t="str">
        <f>IF(入力ﾌｫｰﾑ!H$12="","",入力ﾌｫｰﾑ!H$12)</f>
        <v/>
      </c>
      <c r="I63" s="221"/>
      <c r="J63" s="221"/>
      <c r="K63" s="221"/>
      <c r="L63" s="221"/>
      <c r="M63" s="221"/>
      <c r="N63" s="221"/>
      <c r="O63" s="221"/>
      <c r="P63" s="221"/>
      <c r="Q63" s="221"/>
      <c r="R63" s="221"/>
      <c r="S63" s="221"/>
      <c r="T63" s="221"/>
      <c r="U63" s="221"/>
      <c r="V63" s="221"/>
      <c r="W63" s="221"/>
      <c r="X63" s="221"/>
      <c r="Y63" s="221"/>
      <c r="Z63" s="221"/>
      <c r="AA63" s="221"/>
      <c r="AB63" s="221"/>
      <c r="AC63" s="221"/>
      <c r="AD63" s="221"/>
      <c r="AE63" s="221"/>
      <c r="AF63" s="221"/>
      <c r="AG63" s="221"/>
      <c r="AH63" s="221"/>
      <c r="AI63" s="221"/>
      <c r="AJ63" s="4"/>
      <c r="AK63" s="4"/>
      <c r="AL63" s="4"/>
      <c r="AM63" s="4"/>
      <c r="AN63" s="4"/>
      <c r="AO63" s="4"/>
      <c r="AP63" s="4"/>
      <c r="AQ63" s="14"/>
      <c r="AR63" s="4"/>
      <c r="AS63" s="212"/>
      <c r="AT63" s="212"/>
      <c r="AU63" s="212"/>
      <c r="AV63" s="212"/>
      <c r="AW63" s="212"/>
      <c r="AX63" s="212"/>
      <c r="AY63" s="212"/>
      <c r="AZ63" s="212"/>
      <c r="BA63" s="212"/>
      <c r="BB63" s="212"/>
      <c r="BC63" s="212"/>
      <c r="BD63" s="212"/>
      <c r="BE63" s="212"/>
      <c r="BF63" s="212"/>
      <c r="BG63" s="212"/>
      <c r="BH63" s="212"/>
      <c r="BI63" s="212"/>
      <c r="BJ63" s="212"/>
      <c r="BK63" s="212"/>
      <c r="BL63" s="17"/>
      <c r="BM63" s="4"/>
      <c r="BN63" s="4"/>
    </row>
    <row r="64" spans="1:66" s="2" customFormat="1" ht="26.1" customHeight="1" thickBot="1" x14ac:dyDescent="0.25">
      <c r="A64" s="4"/>
      <c r="B64" s="213" t="s">
        <v>24</v>
      </c>
      <c r="C64" s="213"/>
      <c r="D64" s="213"/>
      <c r="E64" s="70" t="s">
        <v>1</v>
      </c>
      <c r="F64" s="214">
        <f>IF(入力ﾌｫｰﾑ!F$13="","",入力ﾌｫｰﾑ!F$13)</f>
        <v>0.1</v>
      </c>
      <c r="G64" s="214"/>
      <c r="H64" s="76"/>
      <c r="I64" s="76"/>
      <c r="AJ64" s="4"/>
      <c r="AK64" s="4"/>
      <c r="AL64" s="4"/>
      <c r="AM64" s="4"/>
      <c r="AN64" s="4"/>
      <c r="AO64" s="4"/>
      <c r="AP64" s="4"/>
      <c r="AQ64" s="172" t="s">
        <v>25</v>
      </c>
      <c r="AR64" s="173"/>
      <c r="AS64" s="209" t="str">
        <f>IF(入力ﾌｫｰﾑ!AS$11="","",入力ﾌｫｰﾑ!AS$11)</f>
        <v/>
      </c>
      <c r="AT64" s="209"/>
      <c r="AU64" s="209"/>
      <c r="AV64" s="209"/>
      <c r="AW64" s="209"/>
      <c r="AX64" s="209"/>
      <c r="AY64" s="209"/>
      <c r="AZ64" s="209"/>
      <c r="BA64" s="209"/>
      <c r="BB64" s="173" t="s">
        <v>26</v>
      </c>
      <c r="BC64" s="173"/>
      <c r="BD64" s="209" t="str">
        <f>IF(入力ﾌｫｰﾑ!BD$11="","",入力ﾌｫｰﾑ!BD$11)</f>
        <v/>
      </c>
      <c r="BE64" s="209"/>
      <c r="BF64" s="209"/>
      <c r="BG64" s="209"/>
      <c r="BH64" s="209"/>
      <c r="BI64" s="209"/>
      <c r="BJ64" s="209"/>
      <c r="BK64" s="209"/>
      <c r="BL64" s="210"/>
      <c r="BM64" s="4"/>
      <c r="BN64" s="4"/>
    </row>
    <row r="65" spans="1:66" s="2" customFormat="1" x14ac:dyDescent="0.2">
      <c r="A65" s="4"/>
      <c r="B65" s="4"/>
      <c r="C65" s="4"/>
      <c r="D65" s="4"/>
      <c r="E65" s="4"/>
      <c r="F65" s="4"/>
      <c r="G65" s="4"/>
      <c r="H65" s="4"/>
      <c r="I65" s="4"/>
      <c r="J65" s="4"/>
      <c r="K65" s="4"/>
      <c r="L65" s="4"/>
      <c r="M65" s="4"/>
      <c r="N65" s="4"/>
      <c r="O65" s="4"/>
      <c r="P65" s="4"/>
      <c r="Q65" s="4"/>
      <c r="R65" s="4"/>
      <c r="S65" s="77" t="s">
        <v>5</v>
      </c>
      <c r="T65" s="77"/>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row>
    <row r="66" spans="1:66" s="2" customFormat="1" ht="26.1" customHeight="1" x14ac:dyDescent="0.2">
      <c r="A66" s="4"/>
      <c r="B66" s="122" t="s">
        <v>69</v>
      </c>
      <c r="C66" s="123"/>
      <c r="D66" s="123"/>
      <c r="E66" s="123"/>
      <c r="F66" s="123"/>
      <c r="G66" s="123"/>
      <c r="H66" s="67"/>
      <c r="I66" s="78"/>
      <c r="J66" s="204">
        <f>入力ﾌｫｰﾑ!H$16</f>
        <v>0</v>
      </c>
      <c r="K66" s="205"/>
      <c r="L66" s="205"/>
      <c r="M66" s="205"/>
      <c r="N66" s="205"/>
      <c r="O66" s="205"/>
      <c r="P66" s="205"/>
      <c r="Q66" s="205"/>
      <c r="R66" s="205"/>
      <c r="S66" s="11"/>
      <c r="T66" s="4"/>
      <c r="U66" s="4"/>
      <c r="V66" s="139"/>
      <c r="W66" s="140"/>
      <c r="X66" s="140"/>
      <c r="Y66" s="140"/>
      <c r="Z66" s="140"/>
      <c r="AA66" s="140"/>
      <c r="AB66" s="140"/>
      <c r="AC66" s="140"/>
      <c r="AD66" s="140"/>
      <c r="AE66" s="140"/>
      <c r="AF66" s="140"/>
      <c r="AG66" s="140"/>
      <c r="AH66" s="215"/>
      <c r="AI66" s="122" t="s">
        <v>71</v>
      </c>
      <c r="AJ66" s="123"/>
      <c r="AK66" s="123"/>
      <c r="AL66" s="123"/>
      <c r="AM66" s="123"/>
      <c r="AN66" s="123"/>
      <c r="AO66" s="123"/>
      <c r="AP66" s="123"/>
      <c r="AQ66" s="123"/>
      <c r="AR66" s="124"/>
      <c r="AS66" s="122" t="s">
        <v>72</v>
      </c>
      <c r="AT66" s="123"/>
      <c r="AU66" s="123"/>
      <c r="AV66" s="123"/>
      <c r="AW66" s="123"/>
      <c r="AX66" s="123"/>
      <c r="AY66" s="123"/>
      <c r="AZ66" s="123"/>
      <c r="BA66" s="123"/>
      <c r="BB66" s="124"/>
      <c r="BC66" s="122" t="s">
        <v>73</v>
      </c>
      <c r="BD66" s="123"/>
      <c r="BE66" s="123"/>
      <c r="BF66" s="123"/>
      <c r="BG66" s="123"/>
      <c r="BH66" s="123"/>
      <c r="BI66" s="123"/>
      <c r="BJ66" s="123"/>
      <c r="BK66" s="123"/>
      <c r="BL66" s="124"/>
      <c r="BM66" s="4"/>
      <c r="BN66" s="4"/>
    </row>
    <row r="67" spans="1:66" s="2" customFormat="1" ht="26.1" customHeight="1" x14ac:dyDescent="0.2">
      <c r="A67" s="4"/>
      <c r="B67" s="122" t="s">
        <v>31</v>
      </c>
      <c r="C67" s="123"/>
      <c r="D67" s="123"/>
      <c r="E67" s="123"/>
      <c r="F67" s="123"/>
      <c r="G67" s="123"/>
      <c r="H67" s="203">
        <f>入力ﾌｫｰﾑ!H$15</f>
        <v>0.1</v>
      </c>
      <c r="I67" s="203"/>
      <c r="J67" s="204">
        <f>入力ﾌｫｰﾑ!H$17</f>
        <v>0</v>
      </c>
      <c r="K67" s="205"/>
      <c r="L67" s="205"/>
      <c r="M67" s="205"/>
      <c r="N67" s="205"/>
      <c r="O67" s="205"/>
      <c r="P67" s="205"/>
      <c r="Q67" s="205"/>
      <c r="R67" s="205"/>
      <c r="S67" s="18"/>
      <c r="T67" s="19"/>
      <c r="U67" s="19"/>
      <c r="V67" s="200" t="s">
        <v>30</v>
      </c>
      <c r="W67" s="201"/>
      <c r="X67" s="201"/>
      <c r="Y67" s="201"/>
      <c r="Z67" s="201"/>
      <c r="AA67" s="201"/>
      <c r="AB67" s="201"/>
      <c r="AC67" s="201"/>
      <c r="AD67" s="201"/>
      <c r="AE67" s="201"/>
      <c r="AF67" s="201"/>
      <c r="AG67" s="201"/>
      <c r="AH67" s="202"/>
      <c r="AI67" s="194">
        <f>入力ﾌｫｰﾑ!AH$16</f>
        <v>0</v>
      </c>
      <c r="AJ67" s="195"/>
      <c r="AK67" s="195"/>
      <c r="AL67" s="195"/>
      <c r="AM67" s="195"/>
      <c r="AN67" s="195"/>
      <c r="AO67" s="195"/>
      <c r="AP67" s="195"/>
      <c r="AQ67" s="195"/>
      <c r="AR67" s="20"/>
      <c r="AS67" s="194">
        <f>入力ﾌｫｰﾑ!AR$16</f>
        <v>0</v>
      </c>
      <c r="AT67" s="195"/>
      <c r="AU67" s="195"/>
      <c r="AV67" s="195"/>
      <c r="AW67" s="195"/>
      <c r="AX67" s="195"/>
      <c r="AY67" s="195"/>
      <c r="AZ67" s="195"/>
      <c r="BA67" s="195"/>
      <c r="BB67" s="20"/>
      <c r="BC67" s="194">
        <f>入力ﾌｫｰﾑ!BB$16</f>
        <v>0</v>
      </c>
      <c r="BD67" s="195"/>
      <c r="BE67" s="195"/>
      <c r="BF67" s="195"/>
      <c r="BG67" s="195"/>
      <c r="BH67" s="195"/>
      <c r="BI67" s="195"/>
      <c r="BJ67" s="195"/>
      <c r="BK67" s="195"/>
      <c r="BL67" s="20"/>
      <c r="BM67" s="4"/>
      <c r="BN67" s="4"/>
    </row>
    <row r="68" spans="1:66" s="2" customFormat="1" ht="26.1" customHeight="1" x14ac:dyDescent="0.2">
      <c r="A68" s="4"/>
      <c r="B68" s="122" t="s">
        <v>33</v>
      </c>
      <c r="C68" s="123"/>
      <c r="D68" s="123"/>
      <c r="E68" s="123"/>
      <c r="F68" s="123"/>
      <c r="G68" s="123"/>
      <c r="H68" s="67"/>
      <c r="I68" s="78"/>
      <c r="J68" s="204">
        <f>入力ﾌｫｰﾑ!H$18</f>
        <v>0</v>
      </c>
      <c r="K68" s="205"/>
      <c r="L68" s="205"/>
      <c r="M68" s="205"/>
      <c r="N68" s="205"/>
      <c r="O68" s="205"/>
      <c r="P68" s="205"/>
      <c r="Q68" s="205"/>
      <c r="R68" s="205"/>
      <c r="S68" s="18"/>
      <c r="T68" s="19"/>
      <c r="U68" s="19"/>
      <c r="V68" s="206" t="s">
        <v>32</v>
      </c>
      <c r="W68" s="207"/>
      <c r="X68" s="207"/>
      <c r="Y68" s="207"/>
      <c r="Z68" s="207"/>
      <c r="AA68" s="207"/>
      <c r="AB68" s="207"/>
      <c r="AC68" s="207"/>
      <c r="AD68" s="207"/>
      <c r="AE68" s="207"/>
      <c r="AF68" s="207"/>
      <c r="AG68" s="207"/>
      <c r="AH68" s="208"/>
      <c r="AI68" s="189">
        <f>入力ﾌｫｰﾑ!AH$17</f>
        <v>0</v>
      </c>
      <c r="AJ68" s="190"/>
      <c r="AK68" s="190"/>
      <c r="AL68" s="190"/>
      <c r="AM68" s="190"/>
      <c r="AN68" s="190"/>
      <c r="AO68" s="190"/>
      <c r="AP68" s="190"/>
      <c r="AQ68" s="190"/>
      <c r="AR68" s="21"/>
      <c r="AS68" s="189">
        <f>入力ﾌｫｰﾑ!AR$17</f>
        <v>0</v>
      </c>
      <c r="AT68" s="190"/>
      <c r="AU68" s="190"/>
      <c r="AV68" s="190"/>
      <c r="AW68" s="190"/>
      <c r="AX68" s="190"/>
      <c r="AY68" s="190"/>
      <c r="AZ68" s="190"/>
      <c r="BA68" s="190"/>
      <c r="BB68" s="21"/>
      <c r="BC68" s="189">
        <f>入力ﾌｫｰﾑ!BB$17</f>
        <v>0</v>
      </c>
      <c r="BD68" s="190"/>
      <c r="BE68" s="190"/>
      <c r="BF68" s="190"/>
      <c r="BG68" s="190"/>
      <c r="BH68" s="190"/>
      <c r="BI68" s="190"/>
      <c r="BJ68" s="190"/>
      <c r="BK68" s="190"/>
      <c r="BL68" s="21"/>
      <c r="BM68" s="4"/>
      <c r="BN68" s="4"/>
    </row>
    <row r="69" spans="1:66" s="2" customFormat="1" ht="26.1" customHeight="1" x14ac:dyDescent="0.2">
      <c r="A69" s="4"/>
      <c r="B69" s="4"/>
      <c r="C69" s="4"/>
      <c r="D69" s="4"/>
      <c r="E69" s="4"/>
      <c r="F69" s="4"/>
      <c r="G69" s="4"/>
      <c r="H69" s="19"/>
      <c r="I69" s="19"/>
      <c r="J69" s="19"/>
      <c r="K69" s="19"/>
      <c r="L69" s="19"/>
      <c r="M69" s="19"/>
      <c r="N69" s="19"/>
      <c r="O69" s="19"/>
      <c r="P69" s="19"/>
      <c r="Q69" s="19"/>
      <c r="R69" s="19"/>
      <c r="S69" s="19"/>
      <c r="T69" s="19"/>
      <c r="U69" s="19"/>
      <c r="V69" s="200" t="s">
        <v>34</v>
      </c>
      <c r="W69" s="201"/>
      <c r="X69" s="201"/>
      <c r="Y69" s="201"/>
      <c r="Z69" s="201"/>
      <c r="AA69" s="201"/>
      <c r="AB69" s="201"/>
      <c r="AC69" s="201"/>
      <c r="AD69" s="201"/>
      <c r="AE69" s="201"/>
      <c r="AF69" s="201"/>
      <c r="AG69" s="201"/>
      <c r="AH69" s="202"/>
      <c r="AI69" s="194">
        <f>入力ﾌｫｰﾑ!AH$18</f>
        <v>0</v>
      </c>
      <c r="AJ69" s="195"/>
      <c r="AK69" s="195"/>
      <c r="AL69" s="195"/>
      <c r="AM69" s="195"/>
      <c r="AN69" s="195"/>
      <c r="AO69" s="195"/>
      <c r="AP69" s="195"/>
      <c r="AQ69" s="195"/>
      <c r="AR69" s="20"/>
      <c r="AS69" s="194">
        <f>入力ﾌｫｰﾑ!AR$18</f>
        <v>0</v>
      </c>
      <c r="AT69" s="195"/>
      <c r="AU69" s="195"/>
      <c r="AV69" s="195"/>
      <c r="AW69" s="195"/>
      <c r="AX69" s="195"/>
      <c r="AY69" s="195"/>
      <c r="AZ69" s="195"/>
      <c r="BA69" s="195"/>
      <c r="BB69" s="20"/>
      <c r="BC69" s="194">
        <f>入力ﾌｫｰﾑ!BB$18</f>
        <v>0</v>
      </c>
      <c r="BD69" s="195"/>
      <c r="BE69" s="195"/>
      <c r="BF69" s="195"/>
      <c r="BG69" s="195"/>
      <c r="BH69" s="195"/>
      <c r="BI69" s="195"/>
      <c r="BJ69" s="195"/>
      <c r="BK69" s="195"/>
      <c r="BL69" s="20"/>
      <c r="BM69" s="4"/>
      <c r="BN69" s="4"/>
    </row>
    <row r="70" spans="1:66" s="2" customFormat="1" ht="26.1" customHeight="1" x14ac:dyDescent="0.2">
      <c r="A70" s="4"/>
      <c r="B70" s="196" t="s">
        <v>40</v>
      </c>
      <c r="C70" s="197"/>
      <c r="D70" s="122" t="s">
        <v>98</v>
      </c>
      <c r="E70" s="123"/>
      <c r="F70" s="123"/>
      <c r="G70" s="123"/>
      <c r="H70" s="123"/>
      <c r="I70" s="124"/>
      <c r="J70" s="122" t="str">
        <f>IF($J$16="","",$J$16)</f>
        <v/>
      </c>
      <c r="K70" s="123"/>
      <c r="L70" s="123"/>
      <c r="M70" s="123"/>
      <c r="N70" s="123"/>
      <c r="O70" s="123"/>
      <c r="P70" s="123"/>
      <c r="Q70" s="123"/>
      <c r="R70" s="123" t="s">
        <v>41</v>
      </c>
      <c r="S70" s="124"/>
      <c r="T70" s="19"/>
      <c r="U70" s="19"/>
      <c r="V70" s="186" t="s">
        <v>35</v>
      </c>
      <c r="W70" s="187"/>
      <c r="X70" s="187"/>
      <c r="Y70" s="187"/>
      <c r="Z70" s="187"/>
      <c r="AA70" s="187"/>
      <c r="AB70" s="187"/>
      <c r="AC70" s="187"/>
      <c r="AD70" s="187"/>
      <c r="AE70" s="187"/>
      <c r="AF70" s="187"/>
      <c r="AG70" s="187"/>
      <c r="AH70" s="188"/>
      <c r="AI70" s="189">
        <f>入力ﾌｫｰﾑ!AH$19</f>
        <v>0</v>
      </c>
      <c r="AJ70" s="190"/>
      <c r="AK70" s="190"/>
      <c r="AL70" s="190"/>
      <c r="AM70" s="190"/>
      <c r="AN70" s="190"/>
      <c r="AO70" s="190"/>
      <c r="AP70" s="190"/>
      <c r="AQ70" s="190"/>
      <c r="AR70" s="21"/>
      <c r="AS70" s="189">
        <f>入力ﾌｫｰﾑ!AR$19</f>
        <v>0</v>
      </c>
      <c r="AT70" s="190"/>
      <c r="AU70" s="190"/>
      <c r="AV70" s="190"/>
      <c r="AW70" s="190"/>
      <c r="AX70" s="190"/>
      <c r="AY70" s="190"/>
      <c r="AZ70" s="190"/>
      <c r="BA70" s="190"/>
      <c r="BB70" s="21"/>
      <c r="BC70" s="189">
        <f>入力ﾌｫｰﾑ!BB$19</f>
        <v>0</v>
      </c>
      <c r="BD70" s="190"/>
      <c r="BE70" s="190"/>
      <c r="BF70" s="190"/>
      <c r="BG70" s="190"/>
      <c r="BH70" s="190"/>
      <c r="BI70" s="190"/>
      <c r="BJ70" s="190"/>
      <c r="BK70" s="190"/>
      <c r="BL70" s="21"/>
      <c r="BM70" s="4"/>
      <c r="BN70" s="4"/>
    </row>
    <row r="71" spans="1:66" s="2" customFormat="1" ht="26.1" customHeight="1" x14ac:dyDescent="0.2">
      <c r="A71" s="4"/>
      <c r="B71" s="198"/>
      <c r="C71" s="199"/>
      <c r="D71" s="122" t="s">
        <v>42</v>
      </c>
      <c r="E71" s="123"/>
      <c r="F71" s="123"/>
      <c r="G71" s="123"/>
      <c r="H71" s="123"/>
      <c r="I71" s="124"/>
      <c r="J71" s="122" t="str">
        <f>IF($J$17="","",$J$17)</f>
        <v/>
      </c>
      <c r="K71" s="123"/>
      <c r="L71" s="123"/>
      <c r="M71" s="123"/>
      <c r="N71" s="123"/>
      <c r="O71" s="123"/>
      <c r="P71" s="123"/>
      <c r="Q71" s="123"/>
      <c r="R71" s="123" t="s">
        <v>41</v>
      </c>
      <c r="S71" s="124"/>
      <c r="T71" s="79"/>
      <c r="U71" s="19"/>
      <c r="V71" s="200" t="s">
        <v>36</v>
      </c>
      <c r="W71" s="201"/>
      <c r="X71" s="201"/>
      <c r="Y71" s="201"/>
      <c r="Z71" s="201"/>
      <c r="AA71" s="201"/>
      <c r="AB71" s="201"/>
      <c r="AC71" s="201"/>
      <c r="AD71" s="201"/>
      <c r="AE71" s="201"/>
      <c r="AF71" s="201"/>
      <c r="AG71" s="201"/>
      <c r="AH71" s="202"/>
      <c r="AI71" s="194">
        <f>入力ﾌｫｰﾑ!AH$22</f>
        <v>0</v>
      </c>
      <c r="AJ71" s="195"/>
      <c r="AK71" s="195"/>
      <c r="AL71" s="195"/>
      <c r="AM71" s="195"/>
      <c r="AN71" s="195"/>
      <c r="AO71" s="195"/>
      <c r="AP71" s="195"/>
      <c r="AQ71" s="195"/>
      <c r="AR71" s="20"/>
      <c r="AS71" s="194">
        <f>入力ﾌｫｰﾑ!AR$22</f>
        <v>0</v>
      </c>
      <c r="AT71" s="195"/>
      <c r="AU71" s="195"/>
      <c r="AV71" s="195"/>
      <c r="AW71" s="195"/>
      <c r="AX71" s="195"/>
      <c r="AY71" s="195"/>
      <c r="AZ71" s="195"/>
      <c r="BA71" s="195"/>
      <c r="BB71" s="20"/>
      <c r="BC71" s="194">
        <f>入力ﾌｫｰﾑ!BB$22</f>
        <v>0</v>
      </c>
      <c r="BD71" s="195"/>
      <c r="BE71" s="195"/>
      <c r="BF71" s="195"/>
      <c r="BG71" s="195"/>
      <c r="BH71" s="195"/>
      <c r="BI71" s="195"/>
      <c r="BJ71" s="195"/>
      <c r="BK71" s="195"/>
      <c r="BL71" s="20"/>
      <c r="BM71" s="4"/>
      <c r="BN71" s="4"/>
    </row>
    <row r="72" spans="1:66" s="2" customFormat="1" ht="26.1" customHeight="1" x14ac:dyDescent="0.2">
      <c r="A72" s="4"/>
      <c r="B72" s="80" t="s">
        <v>50</v>
      </c>
      <c r="C72" s="79"/>
      <c r="D72" s="79"/>
      <c r="E72" s="79"/>
      <c r="F72" s="79"/>
      <c r="G72" s="79"/>
      <c r="H72" s="79"/>
      <c r="I72" s="79"/>
      <c r="J72" s="79"/>
      <c r="K72" s="79"/>
      <c r="L72" s="79"/>
      <c r="M72" s="79"/>
      <c r="N72" s="79"/>
      <c r="O72" s="79"/>
      <c r="P72" s="79"/>
      <c r="Q72" s="79"/>
      <c r="R72" s="79"/>
      <c r="S72" s="79"/>
      <c r="T72" s="19"/>
      <c r="U72" s="4"/>
      <c r="V72" s="186" t="s">
        <v>37</v>
      </c>
      <c r="W72" s="187"/>
      <c r="X72" s="187"/>
      <c r="Y72" s="187"/>
      <c r="Z72" s="187"/>
      <c r="AA72" s="187"/>
      <c r="AB72" s="187"/>
      <c r="AC72" s="187"/>
      <c r="AD72" s="187"/>
      <c r="AE72" s="187"/>
      <c r="AF72" s="187"/>
      <c r="AG72" s="187"/>
      <c r="AH72" s="188"/>
      <c r="AI72" s="189">
        <f>入力ﾌｫｰﾑ!AH$25</f>
        <v>0</v>
      </c>
      <c r="AJ72" s="190"/>
      <c r="AK72" s="190"/>
      <c r="AL72" s="190"/>
      <c r="AM72" s="190"/>
      <c r="AN72" s="190"/>
      <c r="AO72" s="190"/>
      <c r="AP72" s="190"/>
      <c r="AQ72" s="190"/>
      <c r="AR72" s="21"/>
      <c r="AS72" s="189">
        <f>入力ﾌｫｰﾑ!AR$25</f>
        <v>0</v>
      </c>
      <c r="AT72" s="190"/>
      <c r="AU72" s="190"/>
      <c r="AV72" s="190"/>
      <c r="AW72" s="190"/>
      <c r="AX72" s="190"/>
      <c r="AY72" s="190"/>
      <c r="AZ72" s="190"/>
      <c r="BA72" s="190"/>
      <c r="BB72" s="21"/>
      <c r="BC72" s="189">
        <f>入力ﾌｫｰﾑ!BB$25</f>
        <v>0</v>
      </c>
      <c r="BD72" s="190"/>
      <c r="BE72" s="190"/>
      <c r="BF72" s="190"/>
      <c r="BG72" s="190"/>
      <c r="BH72" s="190"/>
      <c r="BI72" s="190"/>
      <c r="BJ72" s="190"/>
      <c r="BK72" s="190"/>
      <c r="BL72" s="21"/>
      <c r="BM72" s="4"/>
      <c r="BN72" s="4"/>
    </row>
    <row r="73" spans="1:66" s="2" customFormat="1" ht="26.1" customHeight="1" x14ac:dyDescent="0.2">
      <c r="A73" s="4"/>
      <c r="B73" s="122" t="s">
        <v>43</v>
      </c>
      <c r="C73" s="123"/>
      <c r="D73" s="123"/>
      <c r="E73" s="123"/>
      <c r="F73" s="123"/>
      <c r="G73" s="123"/>
      <c r="H73" s="123"/>
      <c r="I73" s="124"/>
      <c r="J73" s="179" t="str">
        <f>IF($J$19="","",$J$19)</f>
        <v/>
      </c>
      <c r="K73" s="180"/>
      <c r="L73" s="180"/>
      <c r="M73" s="180"/>
      <c r="N73" s="180"/>
      <c r="O73" s="180"/>
      <c r="P73" s="180"/>
      <c r="Q73" s="180"/>
      <c r="R73" s="67"/>
      <c r="S73" s="18"/>
      <c r="T73" s="19"/>
      <c r="U73" s="19"/>
      <c r="V73" s="122" t="s">
        <v>83</v>
      </c>
      <c r="W73" s="123"/>
      <c r="X73" s="123"/>
      <c r="Y73" s="123"/>
      <c r="Z73" s="123"/>
      <c r="AA73" s="123"/>
      <c r="AB73" s="123"/>
      <c r="AC73" s="123"/>
      <c r="AD73" s="123"/>
      <c r="AE73" s="123"/>
      <c r="AF73" s="123"/>
      <c r="AG73" s="123"/>
      <c r="AH73" s="124"/>
      <c r="AI73" s="191">
        <f>入力ﾌｫｰﾑ!AH$26</f>
        <v>0</v>
      </c>
      <c r="AJ73" s="192"/>
      <c r="AK73" s="192"/>
      <c r="AL73" s="192"/>
      <c r="AM73" s="192"/>
      <c r="AN73" s="192"/>
      <c r="AO73" s="192"/>
      <c r="AP73" s="192"/>
      <c r="AQ73" s="192"/>
      <c r="AR73" s="22"/>
      <c r="AS73" s="191">
        <f>入力ﾌｫｰﾑ!AR$26</f>
        <v>0</v>
      </c>
      <c r="AT73" s="192"/>
      <c r="AU73" s="192"/>
      <c r="AV73" s="192"/>
      <c r="AW73" s="192"/>
      <c r="AX73" s="192"/>
      <c r="AY73" s="192"/>
      <c r="AZ73" s="192"/>
      <c r="BA73" s="192"/>
      <c r="BB73" s="22"/>
      <c r="BC73" s="191">
        <f>入力ﾌｫｰﾑ!BB$26</f>
        <v>0</v>
      </c>
      <c r="BD73" s="192"/>
      <c r="BE73" s="192"/>
      <c r="BF73" s="192"/>
      <c r="BG73" s="192"/>
      <c r="BH73" s="192"/>
      <c r="BI73" s="192"/>
      <c r="BJ73" s="192"/>
      <c r="BK73" s="192"/>
      <c r="BL73" s="22"/>
      <c r="BM73" s="4"/>
      <c r="BN73" s="4"/>
    </row>
    <row r="74" spans="1:66" s="2" customFormat="1" ht="26.1" customHeight="1" x14ac:dyDescent="0.2">
      <c r="A74" s="4"/>
      <c r="B74" s="122" t="s">
        <v>44</v>
      </c>
      <c r="C74" s="123"/>
      <c r="D74" s="123"/>
      <c r="E74" s="123"/>
      <c r="F74" s="123"/>
      <c r="G74" s="123"/>
      <c r="H74" s="123"/>
      <c r="I74" s="124"/>
      <c r="J74" s="179" t="str">
        <f>IF($J$20="","",$J$20)</f>
        <v/>
      </c>
      <c r="K74" s="180"/>
      <c r="L74" s="180"/>
      <c r="M74" s="180"/>
      <c r="N74" s="180"/>
      <c r="O74" s="180"/>
      <c r="P74" s="180"/>
      <c r="Q74" s="180"/>
      <c r="R74" s="67"/>
      <c r="S74" s="18"/>
      <c r="T74" s="19"/>
      <c r="U74" s="19"/>
      <c r="V74" s="185" t="str">
        <f>入力ﾌｫｰﾑ!B10</f>
        <v>登録番号がある場合は登録番号の記入、無い場合は「無」にチェックを入れてください</v>
      </c>
      <c r="W74" s="185"/>
      <c r="X74" s="185"/>
      <c r="Y74" s="185"/>
      <c r="Z74" s="185"/>
      <c r="AA74" s="185"/>
      <c r="AB74" s="185"/>
      <c r="AC74" s="185"/>
      <c r="AD74" s="185"/>
      <c r="AE74" s="185"/>
      <c r="AF74" s="185"/>
      <c r="AG74" s="185"/>
      <c r="AH74" s="185"/>
      <c r="AI74" s="185"/>
      <c r="AJ74" s="185"/>
      <c r="AK74" s="185"/>
      <c r="AL74" s="185"/>
      <c r="AM74" s="185"/>
      <c r="AN74" s="185"/>
      <c r="AO74" s="185"/>
      <c r="AP74" s="185"/>
      <c r="AQ74" s="185"/>
      <c r="AR74" s="185"/>
      <c r="AS74" s="185"/>
      <c r="AT74" s="185"/>
      <c r="AU74" s="185"/>
      <c r="AV74" s="185"/>
      <c r="AW74" s="185"/>
      <c r="AX74" s="185"/>
      <c r="AY74" s="185"/>
      <c r="AZ74" s="185"/>
      <c r="BA74" s="185"/>
      <c r="BB74" s="185"/>
      <c r="BC74" s="30"/>
      <c r="BD74" s="81"/>
      <c r="BE74" s="81"/>
      <c r="BF74" s="31"/>
      <c r="BG74" s="31"/>
      <c r="BH74" s="31"/>
      <c r="BI74" s="97" t="s">
        <v>99</v>
      </c>
      <c r="BJ74" s="193" t="str">
        <f>入力ﾌｫｰﾑ!BH27</f>
        <v/>
      </c>
      <c r="BK74" s="193"/>
      <c r="BL74" s="193"/>
      <c r="BM74" s="4"/>
      <c r="BN74" s="4"/>
    </row>
    <row r="75" spans="1:66" s="2" customFormat="1" ht="14.1" customHeight="1" x14ac:dyDescent="0.2">
      <c r="A75" s="4"/>
      <c r="B75" s="80" t="s">
        <v>45</v>
      </c>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181" t="s">
        <v>46</v>
      </c>
      <c r="AJ75" s="143" t="s">
        <v>47</v>
      </c>
      <c r="AK75" s="144"/>
      <c r="AL75" s="144"/>
      <c r="AM75" s="144"/>
      <c r="AN75" s="144"/>
      <c r="AO75" s="144"/>
      <c r="AP75" s="144"/>
      <c r="AQ75" s="144"/>
      <c r="AR75" s="144"/>
      <c r="AS75" s="144"/>
      <c r="AT75" s="144"/>
      <c r="AU75" s="144"/>
      <c r="AV75" s="144"/>
      <c r="AW75" s="184"/>
      <c r="AX75" s="181" t="s">
        <v>48</v>
      </c>
      <c r="AY75" s="143" t="s">
        <v>47</v>
      </c>
      <c r="AZ75" s="144"/>
      <c r="BA75" s="144"/>
      <c r="BB75" s="144"/>
      <c r="BC75" s="144"/>
      <c r="BD75" s="144"/>
      <c r="BE75" s="144"/>
      <c r="BF75" s="144"/>
      <c r="BG75" s="144"/>
      <c r="BH75" s="144"/>
      <c r="BI75" s="144"/>
      <c r="BJ75" s="144"/>
      <c r="BK75" s="144"/>
      <c r="BL75" s="184"/>
      <c r="BM75" s="4"/>
      <c r="BN75" s="4"/>
    </row>
    <row r="76" spans="1:66" s="2" customFormat="1" ht="14.1" customHeight="1" x14ac:dyDescent="0.2">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182"/>
      <c r="AJ76" s="65"/>
      <c r="AK76" s="66"/>
      <c r="AL76" s="66"/>
      <c r="AM76" s="66"/>
      <c r="AN76" s="66"/>
      <c r="AO76" s="66"/>
      <c r="AP76" s="66"/>
      <c r="AQ76" s="66"/>
      <c r="AR76" s="66"/>
      <c r="AS76" s="66"/>
      <c r="AT76" s="66"/>
      <c r="AU76" s="66"/>
      <c r="AV76" s="66"/>
      <c r="AW76" s="16"/>
      <c r="AX76" s="182"/>
      <c r="AY76" s="65"/>
      <c r="AZ76" s="66"/>
      <c r="BA76" s="66"/>
      <c r="BB76" s="66"/>
      <c r="BC76" s="66"/>
      <c r="BD76" s="66"/>
      <c r="BE76" s="66"/>
      <c r="BF76" s="66"/>
      <c r="BG76" s="66"/>
      <c r="BH76" s="66"/>
      <c r="BI76" s="66"/>
      <c r="BJ76" s="66"/>
      <c r="BK76" s="66"/>
      <c r="BL76" s="16"/>
      <c r="BM76" s="4"/>
      <c r="BN76" s="4"/>
    </row>
    <row r="77" spans="1:66" s="2" customFormat="1" ht="14.1" customHeight="1" x14ac:dyDescent="0.2">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182"/>
      <c r="AJ77" s="88"/>
      <c r="AK77" s="4"/>
      <c r="AL77" s="4"/>
      <c r="AM77" s="4"/>
      <c r="AN77" s="4"/>
      <c r="AO77" s="4"/>
      <c r="AP77" s="4"/>
      <c r="AQ77" s="4"/>
      <c r="AR77" s="4"/>
      <c r="AS77" s="4"/>
      <c r="AT77" s="4"/>
      <c r="AU77" s="4"/>
      <c r="AV77" s="4"/>
      <c r="AW77" s="24"/>
      <c r="AX77" s="182"/>
      <c r="AY77" s="88"/>
      <c r="AZ77" s="4"/>
      <c r="BA77" s="4"/>
      <c r="BB77" s="4"/>
      <c r="BC77" s="4"/>
      <c r="BD77" s="4"/>
      <c r="BE77" s="4"/>
      <c r="BF77" s="4"/>
      <c r="BG77" s="4"/>
      <c r="BH77" s="4"/>
      <c r="BI77" s="4"/>
      <c r="BJ77" s="4"/>
      <c r="BK77" s="4"/>
      <c r="BL77" s="24"/>
      <c r="BM77" s="4"/>
      <c r="BN77" s="4"/>
    </row>
    <row r="78" spans="1:66" s="2" customFormat="1" ht="14.1" customHeight="1" x14ac:dyDescent="0.2">
      <c r="A78" s="4"/>
      <c r="B78" s="82" t="s">
        <v>6</v>
      </c>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182"/>
      <c r="AJ78" s="88"/>
      <c r="AK78" s="4"/>
      <c r="AL78" s="4"/>
      <c r="AM78" s="4"/>
      <c r="AN78" s="4"/>
      <c r="AO78" s="4"/>
      <c r="AP78" s="4"/>
      <c r="AQ78" s="4"/>
      <c r="AR78" s="4"/>
      <c r="AS78" s="4"/>
      <c r="AT78" s="4"/>
      <c r="AU78" s="4"/>
      <c r="AV78" s="4"/>
      <c r="AW78" s="24"/>
      <c r="AX78" s="182"/>
      <c r="AY78" s="88"/>
      <c r="AZ78" s="4"/>
      <c r="BA78" s="4"/>
      <c r="BB78" s="4"/>
      <c r="BC78" s="4"/>
      <c r="BD78" s="4"/>
      <c r="BE78" s="4"/>
      <c r="BF78" s="4"/>
      <c r="BG78" s="4"/>
      <c r="BH78" s="4"/>
      <c r="BI78" s="4"/>
      <c r="BJ78" s="4"/>
      <c r="BK78" s="4"/>
      <c r="BL78" s="24"/>
      <c r="BM78" s="4"/>
      <c r="BN78" s="4"/>
    </row>
    <row r="79" spans="1:66" s="2" customFormat="1" ht="14.1" customHeight="1" x14ac:dyDescent="0.2">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183"/>
      <c r="AJ79" s="89"/>
      <c r="AK79" s="90"/>
      <c r="AL79" s="90"/>
      <c r="AM79" s="90"/>
      <c r="AN79" s="90"/>
      <c r="AO79" s="90"/>
      <c r="AP79" s="90"/>
      <c r="AQ79" s="90"/>
      <c r="AR79" s="90"/>
      <c r="AS79" s="90"/>
      <c r="AT79" s="90"/>
      <c r="AU79" s="90"/>
      <c r="AV79" s="90"/>
      <c r="AW79" s="91"/>
      <c r="AX79" s="183"/>
      <c r="AY79" s="89"/>
      <c r="AZ79" s="90"/>
      <c r="BA79" s="90"/>
      <c r="BB79" s="92"/>
      <c r="BC79" s="92"/>
      <c r="BD79" s="92"/>
      <c r="BE79" s="92"/>
      <c r="BF79" s="92"/>
      <c r="BG79" s="93"/>
      <c r="BH79" s="93"/>
      <c r="BI79" s="93"/>
      <c r="BJ79" s="93"/>
      <c r="BK79" s="93"/>
      <c r="BL79" s="94"/>
      <c r="BM79" s="4"/>
      <c r="BN79" s="4"/>
    </row>
    <row r="80" spans="1:66" s="2" customFormat="1" x14ac:dyDescent="0.2">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84"/>
      <c r="BC80" s="84"/>
      <c r="BD80" s="84"/>
      <c r="BE80" s="84"/>
      <c r="BF80" s="84"/>
      <c r="BG80" s="85"/>
      <c r="BH80" s="85"/>
      <c r="BI80" s="85"/>
      <c r="BJ80" s="85"/>
      <c r="BK80" s="85"/>
      <c r="BL80" s="85"/>
      <c r="BM80" s="4"/>
      <c r="BN80" s="4"/>
    </row>
    <row r="81" spans="1:66" s="2" customFormat="1" x14ac:dyDescent="0.2">
      <c r="A81" s="4"/>
      <c r="B81" s="86" t="s">
        <v>20</v>
      </c>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row>
  </sheetData>
  <sheetProtection algorithmName="SHA-512" hashValue="dEBwnkFzUCwo/Gjz26x2n+Hcg6FtWiD3UVGaXQUQD/aUH02hd/UDoC6sf3HJllofyA+yCAqwuqJrPME79dKzVg==" saltValue="PIUSVlfi8QxFh9qHzTLLfA==" spinCount="100000" sheet="1" objects="1" scenarios="1" formatCells="0" selectLockedCells="1"/>
  <mergeCells count="244">
    <mergeCell ref="AS60:BK61"/>
    <mergeCell ref="X61:Y61"/>
    <mergeCell ref="B61:F61"/>
    <mergeCell ref="B34:F34"/>
    <mergeCell ref="A1:BM1"/>
    <mergeCell ref="X2:Z2"/>
    <mergeCell ref="AB2:AC2"/>
    <mergeCell ref="AE2:AF2"/>
    <mergeCell ref="AH2:AI2"/>
    <mergeCell ref="AK2:AL2"/>
    <mergeCell ref="AM2:AN2"/>
    <mergeCell ref="B3:X3"/>
    <mergeCell ref="B5:F5"/>
    <mergeCell ref="Y5:AB5"/>
    <mergeCell ref="AD5:AI5"/>
    <mergeCell ref="B6:F6"/>
    <mergeCell ref="R6:T6"/>
    <mergeCell ref="V6:AI6"/>
    <mergeCell ref="AS6:BK7"/>
    <mergeCell ref="H8:AI8"/>
    <mergeCell ref="B9:F9"/>
    <mergeCell ref="H9:AI9"/>
    <mergeCell ref="B10:D10"/>
    <mergeCell ref="F10:G10"/>
    <mergeCell ref="AS8:BK9"/>
    <mergeCell ref="X7:Y7"/>
    <mergeCell ref="B12:G12"/>
    <mergeCell ref="J12:R12"/>
    <mergeCell ref="V12:AH12"/>
    <mergeCell ref="AI12:AR12"/>
    <mergeCell ref="AS12:BB12"/>
    <mergeCell ref="BC12:BL12"/>
    <mergeCell ref="BC14:BK14"/>
    <mergeCell ref="V13:AH13"/>
    <mergeCell ref="AI13:AQ13"/>
    <mergeCell ref="AS13:BA13"/>
    <mergeCell ref="AQ10:AR10"/>
    <mergeCell ref="AS10:BA10"/>
    <mergeCell ref="BB10:BC10"/>
    <mergeCell ref="BC13:BK13"/>
    <mergeCell ref="BD10:BL10"/>
    <mergeCell ref="B13:G13"/>
    <mergeCell ref="H13:I13"/>
    <mergeCell ref="J13:R13"/>
    <mergeCell ref="V15:AH15"/>
    <mergeCell ref="AI15:AQ15"/>
    <mergeCell ref="AS15:BA15"/>
    <mergeCell ref="B14:G14"/>
    <mergeCell ref="J14:R14"/>
    <mergeCell ref="V14:AH14"/>
    <mergeCell ref="AI14:AQ14"/>
    <mergeCell ref="AS14:BA14"/>
    <mergeCell ref="BC15:BK15"/>
    <mergeCell ref="B16:C17"/>
    <mergeCell ref="D16:I16"/>
    <mergeCell ref="J16:Q16"/>
    <mergeCell ref="R16:S16"/>
    <mergeCell ref="V16:AH16"/>
    <mergeCell ref="AI16:AQ16"/>
    <mergeCell ref="AS16:BA16"/>
    <mergeCell ref="BC16:BK16"/>
    <mergeCell ref="D17:I17"/>
    <mergeCell ref="J17:Q17"/>
    <mergeCell ref="R17:S17"/>
    <mergeCell ref="V17:AH17"/>
    <mergeCell ref="AI17:AQ17"/>
    <mergeCell ref="AS17:BA17"/>
    <mergeCell ref="BC17:BK17"/>
    <mergeCell ref="V18:AH18"/>
    <mergeCell ref="AI18:AQ18"/>
    <mergeCell ref="AS18:BA18"/>
    <mergeCell ref="BC18:BK18"/>
    <mergeCell ref="B19:I19"/>
    <mergeCell ref="J19:Q19"/>
    <mergeCell ref="V19:AH19"/>
    <mergeCell ref="AI19:AQ19"/>
    <mergeCell ref="AS19:BA19"/>
    <mergeCell ref="BC19:BK19"/>
    <mergeCell ref="B20:I20"/>
    <mergeCell ref="J20:Q20"/>
    <mergeCell ref="A28:BM28"/>
    <mergeCell ref="X29:Z29"/>
    <mergeCell ref="AB29:AC29"/>
    <mergeCell ref="AE29:AF29"/>
    <mergeCell ref="AH29:AI29"/>
    <mergeCell ref="AK29:AL29"/>
    <mergeCell ref="AM29:AN29"/>
    <mergeCell ref="V20:BB20"/>
    <mergeCell ref="BJ20:BL20"/>
    <mergeCell ref="B30:X30"/>
    <mergeCell ref="B32:F32"/>
    <mergeCell ref="Y32:AB32"/>
    <mergeCell ref="AD32:AI32"/>
    <mergeCell ref="B33:F33"/>
    <mergeCell ref="R33:T33"/>
    <mergeCell ref="V33:AI33"/>
    <mergeCell ref="H35:AI35"/>
    <mergeCell ref="B36:F36"/>
    <mergeCell ref="H36:AI36"/>
    <mergeCell ref="AS35:BK36"/>
    <mergeCell ref="B37:D37"/>
    <mergeCell ref="F37:G37"/>
    <mergeCell ref="X34:Y34"/>
    <mergeCell ref="B39:G39"/>
    <mergeCell ref="J39:R39"/>
    <mergeCell ref="V39:AH39"/>
    <mergeCell ref="AI39:AR39"/>
    <mergeCell ref="AS39:BB39"/>
    <mergeCell ref="BC39:BL39"/>
    <mergeCell ref="AS33:BK34"/>
    <mergeCell ref="BC41:BK41"/>
    <mergeCell ref="V40:AH40"/>
    <mergeCell ref="AI40:AQ40"/>
    <mergeCell ref="AS40:BA40"/>
    <mergeCell ref="AQ37:AR37"/>
    <mergeCell ref="AS37:BA37"/>
    <mergeCell ref="BB37:BC37"/>
    <mergeCell ref="BC40:BK40"/>
    <mergeCell ref="BD37:BL37"/>
    <mergeCell ref="B40:G40"/>
    <mergeCell ref="H40:I40"/>
    <mergeCell ref="J40:R40"/>
    <mergeCell ref="V42:AH42"/>
    <mergeCell ref="AI42:AQ42"/>
    <mergeCell ref="AS42:BA42"/>
    <mergeCell ref="B41:G41"/>
    <mergeCell ref="J41:R41"/>
    <mergeCell ref="V41:AH41"/>
    <mergeCell ref="AI41:AQ41"/>
    <mergeCell ref="AS41:BA41"/>
    <mergeCell ref="BC42:BK42"/>
    <mergeCell ref="B43:C44"/>
    <mergeCell ref="D43:I43"/>
    <mergeCell ref="J43:Q43"/>
    <mergeCell ref="R43:S43"/>
    <mergeCell ref="V43:AH43"/>
    <mergeCell ref="AI43:AQ43"/>
    <mergeCell ref="AS43:BA43"/>
    <mergeCell ref="BC43:BK43"/>
    <mergeCell ref="D44:I44"/>
    <mergeCell ref="J44:Q44"/>
    <mergeCell ref="R44:S44"/>
    <mergeCell ref="V44:AH44"/>
    <mergeCell ref="AI44:AQ44"/>
    <mergeCell ref="AS44:BA44"/>
    <mergeCell ref="BC44:BK44"/>
    <mergeCell ref="V45:AH45"/>
    <mergeCell ref="AI45:AQ45"/>
    <mergeCell ref="AS45:BA45"/>
    <mergeCell ref="BC45:BK45"/>
    <mergeCell ref="B46:I46"/>
    <mergeCell ref="J46:Q46"/>
    <mergeCell ref="V46:AH46"/>
    <mergeCell ref="AI46:AQ46"/>
    <mergeCell ref="AS46:BA46"/>
    <mergeCell ref="BC46:BK46"/>
    <mergeCell ref="B47:I47"/>
    <mergeCell ref="J47:Q47"/>
    <mergeCell ref="AI48:AI52"/>
    <mergeCell ref="AJ48:AW48"/>
    <mergeCell ref="AX48:AX52"/>
    <mergeCell ref="AY48:BL48"/>
    <mergeCell ref="A55:BM55"/>
    <mergeCell ref="X56:Z56"/>
    <mergeCell ref="AB56:AC56"/>
    <mergeCell ref="AE56:AF56"/>
    <mergeCell ref="AH56:AI56"/>
    <mergeCell ref="AK56:AL56"/>
    <mergeCell ref="AM56:AN56"/>
    <mergeCell ref="V47:BB47"/>
    <mergeCell ref="BJ47:BL47"/>
    <mergeCell ref="B57:X57"/>
    <mergeCell ref="B59:F59"/>
    <mergeCell ref="Y59:AB59"/>
    <mergeCell ref="AD59:AI59"/>
    <mergeCell ref="B60:F60"/>
    <mergeCell ref="R60:T60"/>
    <mergeCell ref="V60:AI60"/>
    <mergeCell ref="H62:AI62"/>
    <mergeCell ref="B63:F63"/>
    <mergeCell ref="H63:AI63"/>
    <mergeCell ref="AS62:BK63"/>
    <mergeCell ref="B64:D64"/>
    <mergeCell ref="F64:G64"/>
    <mergeCell ref="B66:G66"/>
    <mergeCell ref="J66:R66"/>
    <mergeCell ref="V66:AH66"/>
    <mergeCell ref="AI66:AR66"/>
    <mergeCell ref="AS66:BB66"/>
    <mergeCell ref="BC66:BL66"/>
    <mergeCell ref="BC68:BK68"/>
    <mergeCell ref="V67:AH67"/>
    <mergeCell ref="AI67:AQ67"/>
    <mergeCell ref="AS67:BA67"/>
    <mergeCell ref="AQ64:AR64"/>
    <mergeCell ref="AS64:BA64"/>
    <mergeCell ref="BB64:BC64"/>
    <mergeCell ref="BC67:BK67"/>
    <mergeCell ref="BD64:BL64"/>
    <mergeCell ref="B67:G67"/>
    <mergeCell ref="H67:I67"/>
    <mergeCell ref="J67:R67"/>
    <mergeCell ref="V69:AH69"/>
    <mergeCell ref="AI69:AQ69"/>
    <mergeCell ref="AS69:BA69"/>
    <mergeCell ref="B68:G68"/>
    <mergeCell ref="J68:R68"/>
    <mergeCell ref="V68:AH68"/>
    <mergeCell ref="AI68:AQ68"/>
    <mergeCell ref="AS68:BA68"/>
    <mergeCell ref="BC69:BK69"/>
    <mergeCell ref="B70:C71"/>
    <mergeCell ref="D70:I70"/>
    <mergeCell ref="J70:Q70"/>
    <mergeCell ref="R70:S70"/>
    <mergeCell ref="V70:AH70"/>
    <mergeCell ref="AI70:AQ70"/>
    <mergeCell ref="AS70:BA70"/>
    <mergeCell ref="BC70:BK70"/>
    <mergeCell ref="D71:I71"/>
    <mergeCell ref="J71:Q71"/>
    <mergeCell ref="R71:S71"/>
    <mergeCell ref="V71:AH71"/>
    <mergeCell ref="AI71:AQ71"/>
    <mergeCell ref="AS71:BA71"/>
    <mergeCell ref="BC71:BK71"/>
    <mergeCell ref="B74:I74"/>
    <mergeCell ref="J74:Q74"/>
    <mergeCell ref="AI75:AI79"/>
    <mergeCell ref="AJ75:AW75"/>
    <mergeCell ref="AX75:AX79"/>
    <mergeCell ref="AY75:BL75"/>
    <mergeCell ref="V74:BB74"/>
    <mergeCell ref="V72:AH72"/>
    <mergeCell ref="AI72:AQ72"/>
    <mergeCell ref="AS72:BA72"/>
    <mergeCell ref="BC72:BK72"/>
    <mergeCell ref="B73:I73"/>
    <mergeCell ref="J73:Q73"/>
    <mergeCell ref="V73:AH73"/>
    <mergeCell ref="AI73:AQ73"/>
    <mergeCell ref="AS73:BA73"/>
    <mergeCell ref="BC73:BK73"/>
    <mergeCell ref="BJ74:BL74"/>
  </mergeCells>
  <phoneticPr fontId="3"/>
  <dataValidations disablePrompts="1" count="1">
    <dataValidation type="custom" allowBlank="1" showInputMessage="1" showErrorMessage="1" sqref="B81 B27 B54 AQ59 BB79 AQ32 BB52 AQ5" xr:uid="{00000000-0002-0000-0100-000000000000}">
      <formula1>B5</formula1>
    </dataValidation>
  </dataValidations>
  <printOptions horizontalCentered="1"/>
  <pageMargins left="0.59055118110236227" right="0.59055118110236227" top="0.78740157480314965" bottom="0.39370078740157483" header="0.31496062992125984" footer="0.31496062992125984"/>
  <pageSetup paperSize="9" scale="99" fitToHeight="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449" r:id="rId4" name="Check Box 89">
              <controlPr defaultSize="0" autoFill="0" autoLine="0" autoPict="0">
                <anchor moveWithCells="1">
                  <from>
                    <xdr:col>25</xdr:col>
                    <xdr:colOff>121920</xdr:colOff>
                    <xdr:row>6</xdr:row>
                    <xdr:rowOff>22860</xdr:rowOff>
                  </from>
                  <to>
                    <xdr:col>27</xdr:col>
                    <xdr:colOff>68580</xdr:colOff>
                    <xdr:row>7</xdr:row>
                    <xdr:rowOff>30480</xdr:rowOff>
                  </to>
                </anchor>
              </controlPr>
            </control>
          </mc:Choice>
        </mc:AlternateContent>
        <mc:AlternateContent xmlns:mc="http://schemas.openxmlformats.org/markup-compatibility/2006">
          <mc:Choice Requires="x14">
            <control shapeId="15450" r:id="rId5" name="Check Box 90">
              <controlPr defaultSize="0" autoFill="0" autoLine="0" autoPict="0">
                <anchor moveWithCells="1">
                  <from>
                    <xdr:col>25</xdr:col>
                    <xdr:colOff>121920</xdr:colOff>
                    <xdr:row>33</xdr:row>
                    <xdr:rowOff>22860</xdr:rowOff>
                  </from>
                  <to>
                    <xdr:col>27</xdr:col>
                    <xdr:colOff>68580</xdr:colOff>
                    <xdr:row>34</xdr:row>
                    <xdr:rowOff>30480</xdr:rowOff>
                  </to>
                </anchor>
              </controlPr>
            </control>
          </mc:Choice>
        </mc:AlternateContent>
        <mc:AlternateContent xmlns:mc="http://schemas.openxmlformats.org/markup-compatibility/2006">
          <mc:Choice Requires="x14">
            <control shapeId="15457" r:id="rId6" name="Check Box 97">
              <controlPr defaultSize="0" autoFill="0" autoLine="0" autoPict="0">
                <anchor moveWithCells="1">
                  <from>
                    <xdr:col>25</xdr:col>
                    <xdr:colOff>121920</xdr:colOff>
                    <xdr:row>60</xdr:row>
                    <xdr:rowOff>22860</xdr:rowOff>
                  </from>
                  <to>
                    <xdr:col>27</xdr:col>
                    <xdr:colOff>68580</xdr:colOff>
                    <xdr:row>61</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入力ﾌｫｰﾑ</vt:lpstr>
      <vt:lpstr>請求書</vt:lpstr>
      <vt:lpstr>請求書!Print_Area</vt:lpstr>
      <vt:lpstr>入力ﾌｫｰﾑ!Print_Area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五洋建設株式会社</dc:creator>
  <cp:lastModifiedBy>小野 武</cp:lastModifiedBy>
  <cp:lastPrinted>2023-09-13T00:08:41Z</cp:lastPrinted>
  <dcterms:created xsi:type="dcterms:W3CDTF">2015-01-30T00:39:06Z</dcterms:created>
  <dcterms:modified xsi:type="dcterms:W3CDTF">2023-10-20T02:10:22Z</dcterms:modified>
</cp:coreProperties>
</file>