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activeTab="1"/>
  </bookViews>
  <sheets>
    <sheet name="記載例" sheetId="1" r:id="rId1"/>
    <sheet name="出来高調書総括表" sheetId="3" r:id="rId2"/>
  </sheets>
  <definedNames>
    <definedName name="_xlnm.Print_Area" localSheetId="0">記載例!$B$1:$I$28</definedName>
    <definedName name="_xlnm.Print_Area" localSheetId="1">出来高調書総括表!$B$1:$I$28</definedName>
  </definedNames>
  <calcPr calcId="152511"/>
</workbook>
</file>

<file path=xl/calcChain.xml><?xml version="1.0" encoding="utf-8"?>
<calcChain xmlns="http://schemas.openxmlformats.org/spreadsheetml/2006/main">
  <c r="D27" i="3"/>
  <c r="D25" s="1"/>
  <c r="D26" s="1"/>
  <c r="C27"/>
  <c r="B23"/>
  <c r="D21"/>
  <c r="C21"/>
  <c r="D19"/>
  <c r="D20" s="1"/>
  <c r="F18"/>
  <c r="F21" s="1"/>
  <c r="F19" s="1"/>
  <c r="B17"/>
  <c r="F15"/>
  <c r="D12"/>
  <c r="H12" s="1"/>
  <c r="G8"/>
  <c r="H7"/>
  <c r="H8" s="1"/>
  <c r="G7"/>
  <c r="I6"/>
  <c r="B23" i="1"/>
  <c r="B17"/>
  <c r="F18"/>
  <c r="H18" s="1"/>
  <c r="F24" s="1"/>
  <c r="F15"/>
  <c r="F13" s="1"/>
  <c r="D12"/>
  <c r="H12" s="1"/>
  <c r="C27"/>
  <c r="D27" s="1"/>
  <c r="D25" s="1"/>
  <c r="C21"/>
  <c r="D21" s="1"/>
  <c r="H7"/>
  <c r="H8" s="1"/>
  <c r="G7"/>
  <c r="G8" s="1"/>
  <c r="I6"/>
  <c r="D15" i="3" l="1"/>
  <c r="H15"/>
  <c r="H18"/>
  <c r="F24" s="1"/>
  <c r="F27" s="1"/>
  <c r="H27" s="1"/>
  <c r="I8"/>
  <c r="I7"/>
  <c r="D14"/>
  <c r="H24"/>
  <c r="F20"/>
  <c r="D13"/>
  <c r="H21"/>
  <c r="F13"/>
  <c r="H19"/>
  <c r="D22"/>
  <c r="D28"/>
  <c r="D26" i="1"/>
  <c r="D28" s="1"/>
  <c r="H24"/>
  <c r="F27"/>
  <c r="F25" s="1"/>
  <c r="H25" s="1"/>
  <c r="D15"/>
  <c r="H15" s="1"/>
  <c r="D19"/>
  <c r="F21"/>
  <c r="F19" s="1"/>
  <c r="I8"/>
  <c r="I7"/>
  <c r="F22" i="3" l="1"/>
  <c r="D16"/>
  <c r="H13"/>
  <c r="F25"/>
  <c r="H20"/>
  <c r="H19" i="1"/>
  <c r="F20"/>
  <c r="F22" s="1"/>
  <c r="H21"/>
  <c r="F26"/>
  <c r="D20"/>
  <c r="D14" s="1"/>
  <c r="D13"/>
  <c r="H13" s="1"/>
  <c r="H27"/>
  <c r="F26" i="3" l="1"/>
  <c r="F28" s="1"/>
  <c r="H25"/>
  <c r="H22"/>
  <c r="F14" i="1"/>
  <c r="H14" s="1"/>
  <c r="H26"/>
  <c r="F28"/>
  <c r="H28" s="1"/>
  <c r="D22"/>
  <c r="H20"/>
  <c r="H28" i="3" l="1"/>
  <c r="F16"/>
  <c r="H16" s="1"/>
  <c r="H26"/>
  <c r="F14"/>
  <c r="H14" s="1"/>
  <c r="F16" i="1"/>
  <c r="H22"/>
  <c r="D16"/>
  <c r="H16" l="1"/>
</calcChain>
</file>

<file path=xl/sharedStrings.xml><?xml version="1.0" encoding="utf-8"?>
<sst xmlns="http://schemas.openxmlformats.org/spreadsheetml/2006/main" count="58" uniqueCount="19">
  <si>
    <t>注文№</t>
    <rPh sb="0" eb="2">
      <t>チュウモン</t>
    </rPh>
    <phoneticPr fontId="1"/>
  </si>
  <si>
    <t>取引先コード</t>
    <rPh sb="0" eb="2">
      <t>トリヒキ</t>
    </rPh>
    <rPh sb="2" eb="3">
      <t>サキ</t>
    </rPh>
    <phoneticPr fontId="1"/>
  </si>
  <si>
    <t>会社名</t>
    <rPh sb="0" eb="3">
      <t>カイシャメイ</t>
    </rPh>
    <phoneticPr fontId="1"/>
  </si>
  <si>
    <t>出来高金額</t>
    <rPh sb="0" eb="3">
      <t>デキダカ</t>
    </rPh>
    <rPh sb="3" eb="5">
      <t>キンガク</t>
    </rPh>
    <phoneticPr fontId="1"/>
  </si>
  <si>
    <t>請求金額</t>
    <rPh sb="0" eb="2">
      <t>セイキュウ</t>
    </rPh>
    <rPh sb="2" eb="4">
      <t>キンガク</t>
    </rPh>
    <phoneticPr fontId="1"/>
  </si>
  <si>
    <t>保留金額</t>
    <rPh sb="0" eb="2">
      <t>ホリュウ</t>
    </rPh>
    <rPh sb="2" eb="4">
      <t>キンガク</t>
    </rPh>
    <phoneticPr fontId="1"/>
  </si>
  <si>
    <t>注文金額</t>
    <rPh sb="0" eb="2">
      <t>チュウモン</t>
    </rPh>
    <rPh sb="2" eb="4">
      <t>キンガク</t>
    </rPh>
    <phoneticPr fontId="1"/>
  </si>
  <si>
    <t>消費税等額</t>
    <rPh sb="0" eb="3">
      <t>ショウヒゼイ</t>
    </rPh>
    <rPh sb="3" eb="4">
      <t>トウ</t>
    </rPh>
    <rPh sb="4" eb="5">
      <t>ガク</t>
    </rPh>
    <phoneticPr fontId="1"/>
  </si>
  <si>
    <t>契約金額</t>
    <rPh sb="0" eb="2">
      <t>ケイヤク</t>
    </rPh>
    <rPh sb="2" eb="4">
      <t>キンガク</t>
    </rPh>
    <phoneticPr fontId="1"/>
  </si>
  <si>
    <t>計</t>
    <rPh sb="0" eb="1">
      <t>ケイ</t>
    </rPh>
    <phoneticPr fontId="1"/>
  </si>
  <si>
    <t>○○建設工業㈱</t>
    <rPh sb="2" eb="4">
      <t>ケンセツ</t>
    </rPh>
    <rPh sb="4" eb="6">
      <t>コウギョウ</t>
    </rPh>
    <phoneticPr fontId="1"/>
  </si>
  <si>
    <t>【全体】</t>
    <rPh sb="1" eb="3">
      <t>ゼンタイ</t>
    </rPh>
    <phoneticPr fontId="1"/>
  </si>
  <si>
    <t>出来高調書総括表</t>
    <rPh sb="0" eb="3">
      <t>デキダカ</t>
    </rPh>
    <rPh sb="3" eb="5">
      <t>チョウショ</t>
    </rPh>
    <rPh sb="5" eb="7">
      <t>ソウカツ</t>
    </rPh>
    <rPh sb="7" eb="8">
      <t>ヒョウ</t>
    </rPh>
    <phoneticPr fontId="1"/>
  </si>
  <si>
    <t>出来高に対する請求金額</t>
    <rPh sb="0" eb="3">
      <t>デキダカ</t>
    </rPh>
    <rPh sb="4" eb="5">
      <t>タイ</t>
    </rPh>
    <rPh sb="7" eb="9">
      <t>セイキュウ</t>
    </rPh>
    <rPh sb="9" eb="11">
      <t>キンガク</t>
    </rPh>
    <phoneticPr fontId="1"/>
  </si>
  <si>
    <t>区　　分</t>
    <rPh sb="0" eb="1">
      <t>ク</t>
    </rPh>
    <rPh sb="3" eb="4">
      <t>ブン</t>
    </rPh>
    <phoneticPr fontId="1"/>
  </si>
  <si>
    <t>当　　月</t>
    <rPh sb="0" eb="1">
      <t>トウ</t>
    </rPh>
    <rPh sb="3" eb="4">
      <t>ツキ</t>
    </rPh>
    <phoneticPr fontId="1"/>
  </si>
  <si>
    <t>累　　計</t>
    <rPh sb="0" eb="1">
      <t>ルイ</t>
    </rPh>
    <rPh sb="3" eb="4">
      <t>ケイ</t>
    </rPh>
    <phoneticPr fontId="1"/>
  </si>
  <si>
    <t>前 月 迄</t>
    <rPh sb="0" eb="1">
      <t>ゼン</t>
    </rPh>
    <rPh sb="2" eb="3">
      <t>ツキ</t>
    </rPh>
    <rPh sb="4" eb="5">
      <t>マデ</t>
    </rPh>
    <phoneticPr fontId="1"/>
  </si>
  <si>
    <t>T0000000</t>
    <phoneticPr fontId="1"/>
  </si>
</sst>
</file>

<file path=xl/styles.xml><?xml version="1.0" encoding="utf-8"?>
<styleSheet xmlns="http://schemas.openxmlformats.org/spreadsheetml/2006/main">
  <numFmts count="6">
    <numFmt numFmtId="176" formatCode="#,##0;[Red]\▲#,##0"/>
    <numFmt numFmtId="177" formatCode="###########\-###"/>
    <numFmt numFmtId="178" formatCode="yyyy&quot;年&quot;mm&quot;月&quot;d&quot;日　締め&quot;;@"/>
    <numFmt numFmtId="179" formatCode="\(0%\)"/>
    <numFmt numFmtId="180" formatCode="&quot;【&quot;&quot;税&quot;&quot;率&quot;0%&quot;】&quot;"/>
    <numFmt numFmtId="181" formatCode="\A0000000"/>
  </numFmts>
  <fonts count="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u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3" xfId="0" applyNumberForma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80" fontId="0" fillId="0" borderId="2" xfId="0" applyNumberFormat="1" applyBorder="1" applyAlignment="1">
      <alignment horizontal="left" vertical="center"/>
    </xf>
    <xf numFmtId="176" fontId="0" fillId="2" borderId="3" xfId="0" applyNumberFormat="1" applyFill="1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79" fontId="0" fillId="2" borderId="5" xfId="0" applyNumberForma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179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2" borderId="3" xfId="0" applyNumberFormat="1" applyFill="1" applyBorder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7" fontId="0" fillId="2" borderId="1" xfId="0" applyNumberFormat="1" applyFill="1" applyBorder="1" applyAlignment="1">
      <alignment horizontal="left" vertical="center"/>
    </xf>
    <xf numFmtId="181" fontId="0" fillId="2" borderId="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76" fontId="0" fillId="0" borderId="3" xfId="0" applyNumberFormat="1" applyBorder="1" applyAlignment="1">
      <alignment horizontal="center" vertical="center"/>
    </xf>
    <xf numFmtId="176" fontId="0" fillId="2" borderId="3" xfId="0" applyNumberFormat="1" applyFill="1" applyBorder="1">
      <alignment vertical="center"/>
    </xf>
    <xf numFmtId="176" fontId="0" fillId="0" borderId="2" xfId="0" applyNumberFormat="1" applyBorder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44824</xdr:colOff>
      <xdr:row>0</xdr:row>
      <xdr:rowOff>179293</xdr:rowOff>
    </xdr:from>
    <xdr:to>
      <xdr:col>13</xdr:col>
      <xdr:colOff>526676</xdr:colOff>
      <xdr:row>20</xdr:row>
      <xdr:rowOff>11206</xdr:rowOff>
    </xdr:to>
    <xdr:sp macro="" textlink="">
      <xdr:nvSpPr>
        <xdr:cNvPr id="2" name="テキスト ボックス 1"/>
        <xdr:cNvSpPr txBox="1"/>
      </xdr:nvSpPr>
      <xdr:spPr>
        <a:xfrm>
          <a:off x="11519648" y="179293"/>
          <a:ext cx="3216087" cy="593911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総括表の利用方法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・複数税率の契約の場合に、出来高調書の鑑として使用する。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入力上の注意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・色つきセルにのみ入力する。</a:t>
          </a:r>
          <a:endParaRPr kumimoji="1" lang="en-US" altLang="ja-JP" sz="1100"/>
        </a:p>
        <a:p>
          <a:r>
            <a:rPr kumimoji="1" lang="ja-JP" altLang="en-US" sz="1100"/>
            <a:t>・締日は</a:t>
          </a:r>
          <a:r>
            <a:rPr kumimoji="1" lang="en-US" altLang="ja-JP" sz="1100"/>
            <a:t>『</a:t>
          </a:r>
          <a:r>
            <a:rPr kumimoji="1" lang="ja-JP" altLang="en-US" sz="1100"/>
            <a:t>ｙｙｙｙ</a:t>
          </a:r>
          <a:r>
            <a:rPr kumimoji="1" lang="en-US" altLang="ja-JP" sz="1100"/>
            <a:t>/</a:t>
          </a:r>
          <a:r>
            <a:rPr kumimoji="1" lang="ja-JP" altLang="en-US" sz="1100"/>
            <a:t>ｍｍ</a:t>
          </a:r>
          <a:r>
            <a:rPr kumimoji="1" lang="en-US" altLang="ja-JP" sz="1100"/>
            <a:t>/</a:t>
          </a:r>
          <a:r>
            <a:rPr kumimoji="1" lang="ja-JP" altLang="en-US" sz="1100"/>
            <a:t>ｄｄ</a:t>
          </a:r>
          <a:r>
            <a:rPr kumimoji="1" lang="en-US" altLang="ja-JP" sz="1100"/>
            <a:t>』</a:t>
          </a:r>
          <a:r>
            <a:rPr kumimoji="1" lang="ja-JP" altLang="en-US" sz="1100"/>
            <a:t>形式で入力。</a:t>
          </a:r>
          <a:endParaRPr kumimoji="1" lang="en-US" altLang="ja-JP" sz="1100"/>
        </a:p>
        <a:p>
          <a:r>
            <a:rPr kumimoji="1" lang="ja-JP" altLang="en-US" sz="1100"/>
            <a:t>　⇒文字は自動的に表示されます。</a:t>
          </a:r>
          <a:endParaRPr kumimoji="1" lang="en-US" altLang="ja-JP" sz="1100"/>
        </a:p>
        <a:p>
          <a:r>
            <a:rPr kumimoji="1" lang="ja-JP" altLang="en-US" sz="1100"/>
            <a:t>・注文№は</a:t>
          </a:r>
          <a:r>
            <a:rPr kumimoji="1" lang="en-US" altLang="ja-JP" sz="1100"/>
            <a:t>8</a:t>
          </a:r>
          <a:r>
            <a:rPr kumimoji="1" lang="ja-JP" altLang="en-US" sz="1100"/>
            <a:t>桁を入力すると、ハイフンが自動で表示されます。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入力手順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①まず最初に注文金額を、税額別に入力する。</a:t>
          </a:r>
          <a:endParaRPr kumimoji="1" lang="en-US" altLang="ja-JP" sz="1100"/>
        </a:p>
        <a:p>
          <a:r>
            <a:rPr kumimoji="1" lang="ja-JP" altLang="en-US" sz="1100"/>
            <a:t>②</a:t>
          </a:r>
          <a:r>
            <a:rPr kumimoji="1" lang="en-US" altLang="ja-JP" sz="1100"/>
            <a:t>【</a:t>
          </a:r>
          <a:r>
            <a:rPr kumimoji="1" lang="ja-JP" altLang="en-US" sz="1100"/>
            <a:t>全体</a:t>
          </a:r>
          <a:r>
            <a:rPr kumimoji="1" lang="en-US" altLang="ja-JP" sz="1100"/>
            <a:t>】</a:t>
          </a:r>
          <a:r>
            <a:rPr kumimoji="1" lang="ja-JP" altLang="en-US" sz="1100"/>
            <a:t>欄の保留率を入力する。</a:t>
          </a:r>
          <a:endParaRPr kumimoji="1" lang="en-US" altLang="ja-JP" sz="1100"/>
        </a:p>
        <a:p>
          <a:r>
            <a:rPr kumimoji="1" lang="ja-JP" altLang="en-US" sz="1100"/>
            <a:t>③前月迄累計額は、税率別に出来高金額のみ入力。</a:t>
          </a:r>
          <a:endParaRPr kumimoji="1" lang="en-US" altLang="ja-JP" sz="1100"/>
        </a:p>
        <a:p>
          <a:r>
            <a:rPr kumimoji="1" lang="ja-JP" altLang="en-US" sz="1100" baseline="0"/>
            <a:t>    </a:t>
          </a:r>
          <a:r>
            <a:rPr kumimoji="1" lang="ja-JP" altLang="en-US" sz="1100"/>
            <a:t>消費税等額などに端数差異がある場合は手修正。</a:t>
          </a:r>
          <a:endParaRPr kumimoji="1" lang="en-US" altLang="ja-JP" sz="1100"/>
        </a:p>
        <a:p>
          <a:r>
            <a:rPr kumimoji="1" lang="ja-JP" altLang="en-US" sz="1100"/>
            <a:t>④</a:t>
          </a:r>
          <a:r>
            <a:rPr kumimoji="1" lang="en-US" altLang="ja-JP" sz="1100"/>
            <a:t>【</a:t>
          </a:r>
          <a:r>
            <a:rPr kumimoji="1" lang="ja-JP" altLang="en-US" sz="1100"/>
            <a:t>全体</a:t>
          </a:r>
          <a:r>
            <a:rPr kumimoji="1" lang="en-US" altLang="ja-JP" sz="1100"/>
            <a:t>】</a:t>
          </a:r>
          <a:r>
            <a:rPr kumimoji="1" lang="ja-JP" altLang="en-US" sz="1100"/>
            <a:t>欄の当月出来高金額を入力する。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誤入力で出来高累計額が契約額をオーバーしたり、消費税等額に過不足がでていないかを確認する。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請求時の注意点</a:t>
          </a:r>
          <a:r>
            <a:rPr kumimoji="1" lang="en-US" altLang="ja-JP" sz="1100"/>
            <a:t>】</a:t>
          </a:r>
        </a:p>
        <a:p>
          <a:r>
            <a:rPr kumimoji="1" lang="en-US" altLang="ja-JP" sz="1100"/>
            <a:t>Ⅰ.</a:t>
          </a:r>
          <a:r>
            <a:rPr kumimoji="1" lang="ja-JP" altLang="en-US" sz="1100"/>
            <a:t>請求時の対応</a:t>
          </a:r>
          <a:endParaRPr kumimoji="1" lang="en-US" altLang="ja-JP" sz="1100"/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「出来高調書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鑑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」で契約金額を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と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10%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に区分する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個別工種レベルでの区分不要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Ⅱ.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出来高調書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鑑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の作成方法</a:t>
          </a:r>
          <a:endParaRPr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出来高累計額が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にかかる契約額に達するまでは全て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、それを超えた場合に初めて 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10%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として処理する。その際、同月中に新旧税率が混在することが考えられる。この場合、請求書は税率別に</a:t>
          </a:r>
        </a:p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2 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枚提出する。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44824</xdr:colOff>
      <xdr:row>0</xdr:row>
      <xdr:rowOff>179293</xdr:rowOff>
    </xdr:from>
    <xdr:to>
      <xdr:col>13</xdr:col>
      <xdr:colOff>526676</xdr:colOff>
      <xdr:row>20</xdr:row>
      <xdr:rowOff>11206</xdr:rowOff>
    </xdr:to>
    <xdr:sp macro="" textlink="">
      <xdr:nvSpPr>
        <xdr:cNvPr id="2" name="テキスト ボックス 1"/>
        <xdr:cNvSpPr txBox="1"/>
      </xdr:nvSpPr>
      <xdr:spPr>
        <a:xfrm>
          <a:off x="11503399" y="179293"/>
          <a:ext cx="3225052" cy="596601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総括表の利用方法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・複数税率の契約の場合に、出来高調書の鑑として使用する。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入力上の注意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・色つきセルにのみ入力する。</a:t>
          </a:r>
          <a:endParaRPr kumimoji="1" lang="en-US" altLang="ja-JP" sz="1100"/>
        </a:p>
        <a:p>
          <a:r>
            <a:rPr kumimoji="1" lang="ja-JP" altLang="en-US" sz="1100"/>
            <a:t>・締日は</a:t>
          </a:r>
          <a:r>
            <a:rPr kumimoji="1" lang="en-US" altLang="ja-JP" sz="1100"/>
            <a:t>『</a:t>
          </a:r>
          <a:r>
            <a:rPr kumimoji="1" lang="ja-JP" altLang="en-US" sz="1100"/>
            <a:t>ｙｙｙｙ</a:t>
          </a:r>
          <a:r>
            <a:rPr kumimoji="1" lang="en-US" altLang="ja-JP" sz="1100"/>
            <a:t>/</a:t>
          </a:r>
          <a:r>
            <a:rPr kumimoji="1" lang="ja-JP" altLang="en-US" sz="1100"/>
            <a:t>ｍｍ</a:t>
          </a:r>
          <a:r>
            <a:rPr kumimoji="1" lang="en-US" altLang="ja-JP" sz="1100"/>
            <a:t>/</a:t>
          </a:r>
          <a:r>
            <a:rPr kumimoji="1" lang="ja-JP" altLang="en-US" sz="1100"/>
            <a:t>ｄｄ</a:t>
          </a:r>
          <a:r>
            <a:rPr kumimoji="1" lang="en-US" altLang="ja-JP" sz="1100"/>
            <a:t>』</a:t>
          </a:r>
          <a:r>
            <a:rPr kumimoji="1" lang="ja-JP" altLang="en-US" sz="1100"/>
            <a:t>形式で入力。</a:t>
          </a:r>
          <a:endParaRPr kumimoji="1" lang="en-US" altLang="ja-JP" sz="1100"/>
        </a:p>
        <a:p>
          <a:r>
            <a:rPr kumimoji="1" lang="ja-JP" altLang="en-US" sz="1100"/>
            <a:t>　⇒文字は自動的に表示されます。</a:t>
          </a:r>
          <a:endParaRPr kumimoji="1" lang="en-US" altLang="ja-JP" sz="1100"/>
        </a:p>
        <a:p>
          <a:r>
            <a:rPr kumimoji="1" lang="ja-JP" altLang="en-US" sz="1100"/>
            <a:t>・注文№は</a:t>
          </a:r>
          <a:r>
            <a:rPr kumimoji="1" lang="en-US" altLang="ja-JP" sz="1100"/>
            <a:t>8</a:t>
          </a:r>
          <a:r>
            <a:rPr kumimoji="1" lang="ja-JP" altLang="en-US" sz="1100"/>
            <a:t>桁を入力すると、ハイフンが自動で表示されます。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入力手順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①まず最初に注文金額を、税額別に入力する。</a:t>
          </a:r>
          <a:endParaRPr kumimoji="1" lang="en-US" altLang="ja-JP" sz="1100"/>
        </a:p>
        <a:p>
          <a:r>
            <a:rPr kumimoji="1" lang="ja-JP" altLang="en-US" sz="1100"/>
            <a:t>②</a:t>
          </a:r>
          <a:r>
            <a:rPr kumimoji="1" lang="en-US" altLang="ja-JP" sz="1100"/>
            <a:t>【</a:t>
          </a:r>
          <a:r>
            <a:rPr kumimoji="1" lang="ja-JP" altLang="en-US" sz="1100"/>
            <a:t>全体</a:t>
          </a:r>
          <a:r>
            <a:rPr kumimoji="1" lang="en-US" altLang="ja-JP" sz="1100"/>
            <a:t>】</a:t>
          </a:r>
          <a:r>
            <a:rPr kumimoji="1" lang="ja-JP" altLang="en-US" sz="1100"/>
            <a:t>欄の保留率を入力する。</a:t>
          </a:r>
          <a:endParaRPr kumimoji="1" lang="en-US" altLang="ja-JP" sz="1100"/>
        </a:p>
        <a:p>
          <a:r>
            <a:rPr kumimoji="1" lang="ja-JP" altLang="en-US" sz="1100"/>
            <a:t>③前月迄累計額は、税率別に出来高金額のみ入力。</a:t>
          </a:r>
          <a:endParaRPr kumimoji="1" lang="en-US" altLang="ja-JP" sz="1100"/>
        </a:p>
        <a:p>
          <a:r>
            <a:rPr kumimoji="1" lang="ja-JP" altLang="en-US" sz="1100" baseline="0"/>
            <a:t>    </a:t>
          </a:r>
          <a:r>
            <a:rPr kumimoji="1" lang="ja-JP" altLang="en-US" sz="1100"/>
            <a:t>消費税等額などに端数差異がある場合は手修正。</a:t>
          </a:r>
          <a:endParaRPr kumimoji="1" lang="en-US" altLang="ja-JP" sz="1100"/>
        </a:p>
        <a:p>
          <a:r>
            <a:rPr kumimoji="1" lang="ja-JP" altLang="en-US" sz="1100"/>
            <a:t>④</a:t>
          </a:r>
          <a:r>
            <a:rPr kumimoji="1" lang="en-US" altLang="ja-JP" sz="1100"/>
            <a:t>【</a:t>
          </a:r>
          <a:r>
            <a:rPr kumimoji="1" lang="ja-JP" altLang="en-US" sz="1100"/>
            <a:t>全体</a:t>
          </a:r>
          <a:r>
            <a:rPr kumimoji="1" lang="en-US" altLang="ja-JP" sz="1100"/>
            <a:t>】</a:t>
          </a:r>
          <a:r>
            <a:rPr kumimoji="1" lang="ja-JP" altLang="en-US" sz="1100"/>
            <a:t>欄の当月出来高金額を入力する。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誤入力で出来高累計額が契約額をオーバーしたり、消費税等額に過不足がでていないかを確認する。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請求時の注意点</a:t>
          </a:r>
          <a:r>
            <a:rPr kumimoji="1" lang="en-US" altLang="ja-JP" sz="1100"/>
            <a:t>】</a:t>
          </a:r>
        </a:p>
        <a:p>
          <a:r>
            <a:rPr kumimoji="1" lang="en-US" altLang="ja-JP" sz="1100"/>
            <a:t>Ⅰ.</a:t>
          </a:r>
          <a:r>
            <a:rPr kumimoji="1" lang="ja-JP" altLang="en-US" sz="1100"/>
            <a:t>請求時の対応</a:t>
          </a:r>
          <a:endParaRPr kumimoji="1" lang="en-US" altLang="ja-JP" sz="1100"/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「出来高調書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鑑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」で契約金額を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と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10%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に区分する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個別工種レベルでの区分不要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Ⅱ.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出来高調書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鑑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の作成方法</a:t>
          </a:r>
          <a:endParaRPr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出来高累計額が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にかかる契約額に達するまでは全て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、それを超えた場合に初めて 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10%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として処理する。その際、同月中に新旧税率が混在することが考えられる。この場合、請求書は税率別に</a:t>
          </a:r>
        </a:p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2 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枚提出する。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showGridLines="0" view="pageBreakPreview" zoomScale="85" zoomScaleNormal="85" zoomScaleSheetLayoutView="85" workbookViewId="0">
      <selection activeCell="B1" sqref="B1:I1"/>
    </sheetView>
  </sheetViews>
  <sheetFormatPr defaultRowHeight="13.5"/>
  <cols>
    <col min="1" max="1" width="0.875" customWidth="1"/>
    <col min="2" max="2" width="30.625" style="10" customWidth="1"/>
    <col min="3" max="3" width="7.125" customWidth="1"/>
    <col min="4" max="9" width="18.625" style="1" customWidth="1"/>
  </cols>
  <sheetData>
    <row r="1" spans="2:10" ht="20.100000000000001" customHeight="1">
      <c r="B1" s="25" t="s">
        <v>12</v>
      </c>
      <c r="C1" s="25"/>
      <c r="D1" s="25"/>
      <c r="E1" s="25"/>
      <c r="F1" s="25"/>
      <c r="G1" s="25"/>
      <c r="H1" s="25"/>
      <c r="I1" s="25"/>
    </row>
    <row r="3" spans="2:10">
      <c r="B3" s="26">
        <v>43789</v>
      </c>
      <c r="C3" s="26"/>
      <c r="D3" s="26"/>
      <c r="E3" s="26"/>
      <c r="F3" s="26"/>
      <c r="G3" s="26"/>
      <c r="H3" s="26"/>
      <c r="I3" s="26"/>
    </row>
    <row r="4" spans="2:10">
      <c r="D4" s="3"/>
      <c r="E4" s="3"/>
      <c r="F4" s="3"/>
      <c r="G4" s="3"/>
      <c r="H4" s="3"/>
      <c r="I4" s="3"/>
    </row>
    <row r="5" spans="2:10">
      <c r="E5" s="3"/>
      <c r="F5" s="20"/>
      <c r="G5" s="19">
        <v>0.08</v>
      </c>
      <c r="H5" s="19">
        <v>0.1</v>
      </c>
      <c r="I5" s="5" t="s">
        <v>9</v>
      </c>
      <c r="J5" s="2"/>
    </row>
    <row r="6" spans="2:10" ht="30" customHeight="1">
      <c r="B6" s="11" t="s">
        <v>0</v>
      </c>
      <c r="C6" s="30">
        <v>31901000</v>
      </c>
      <c r="D6" s="30"/>
      <c r="E6" s="3"/>
      <c r="F6" s="4" t="s">
        <v>6</v>
      </c>
      <c r="G6" s="9">
        <v>100000</v>
      </c>
      <c r="H6" s="9">
        <v>50000</v>
      </c>
      <c r="I6" s="4">
        <f>SUM(G6:H6)</f>
        <v>150000</v>
      </c>
      <c r="J6" s="1"/>
    </row>
    <row r="7" spans="2:10" ht="30" customHeight="1">
      <c r="B7" s="11" t="s">
        <v>1</v>
      </c>
      <c r="C7" s="31" t="s">
        <v>18</v>
      </c>
      <c r="D7" s="31"/>
      <c r="E7" s="3"/>
      <c r="F7" s="4" t="s">
        <v>7</v>
      </c>
      <c r="G7" s="4">
        <f>INT(G6*G5)</f>
        <v>8000</v>
      </c>
      <c r="H7" s="4">
        <f>INT(H6*H5)</f>
        <v>5000</v>
      </c>
      <c r="I7" s="4">
        <f t="shared" ref="I7:I8" si="0">SUM(G7:H7)</f>
        <v>13000</v>
      </c>
      <c r="J7" s="1"/>
    </row>
    <row r="8" spans="2:10" ht="30" customHeight="1">
      <c r="B8" s="11" t="s">
        <v>2</v>
      </c>
      <c r="C8" s="32" t="s">
        <v>10</v>
      </c>
      <c r="D8" s="32"/>
      <c r="E8" s="3"/>
      <c r="F8" s="4" t="s">
        <v>8</v>
      </c>
      <c r="G8" s="4">
        <f>SUM(G6:G7)</f>
        <v>108000</v>
      </c>
      <c r="H8" s="4">
        <f>SUM(H6:H7)</f>
        <v>55000</v>
      </c>
      <c r="I8" s="4">
        <f t="shared" si="0"/>
        <v>163000</v>
      </c>
      <c r="J8" s="1"/>
    </row>
    <row r="10" spans="2:10" ht="18" customHeight="1">
      <c r="B10" s="10" t="s">
        <v>11</v>
      </c>
    </row>
    <row r="11" spans="2:10" ht="30" customHeight="1">
      <c r="B11" s="18" t="s">
        <v>14</v>
      </c>
      <c r="C11" s="6"/>
      <c r="D11" s="33" t="s">
        <v>17</v>
      </c>
      <c r="E11" s="33"/>
      <c r="F11" s="33" t="s">
        <v>15</v>
      </c>
      <c r="G11" s="33"/>
      <c r="H11" s="33" t="s">
        <v>16</v>
      </c>
      <c r="I11" s="33"/>
    </row>
    <row r="12" spans="2:10" ht="30" customHeight="1">
      <c r="B12" s="12" t="s">
        <v>3</v>
      </c>
      <c r="C12" s="6"/>
      <c r="D12" s="27">
        <f>SUM(D18,D24)</f>
        <v>90000</v>
      </c>
      <c r="E12" s="27"/>
      <c r="F12" s="34">
        <v>30000</v>
      </c>
      <c r="G12" s="34"/>
      <c r="H12" s="27">
        <f>SUM(D12:G12)</f>
        <v>120000</v>
      </c>
      <c r="I12" s="27"/>
    </row>
    <row r="13" spans="2:10" ht="30" customHeight="1">
      <c r="B13" s="12" t="s">
        <v>13</v>
      </c>
      <c r="C13" s="6"/>
      <c r="D13" s="27">
        <f>SUM(D19,D25)</f>
        <v>90000</v>
      </c>
      <c r="E13" s="27"/>
      <c r="F13" s="27">
        <f>F12-F15</f>
        <v>30000</v>
      </c>
      <c r="G13" s="27"/>
      <c r="H13" s="27">
        <f t="shared" ref="H13:H15" si="1">SUM(D13:G13)</f>
        <v>120000</v>
      </c>
      <c r="I13" s="27"/>
    </row>
    <row r="14" spans="2:10" ht="30" customHeight="1">
      <c r="B14" s="12" t="s">
        <v>7</v>
      </c>
      <c r="C14" s="6"/>
      <c r="D14" s="27">
        <f>SUM(D20,D26)</f>
        <v>7200</v>
      </c>
      <c r="E14" s="27"/>
      <c r="F14" s="27">
        <f>SUM(F20,F26)</f>
        <v>2800</v>
      </c>
      <c r="G14" s="27"/>
      <c r="H14" s="27">
        <f t="shared" si="1"/>
        <v>10000</v>
      </c>
      <c r="I14" s="27"/>
    </row>
    <row r="15" spans="2:10" ht="30" customHeight="1" thickBot="1">
      <c r="B15" s="13" t="s">
        <v>5</v>
      </c>
      <c r="C15" s="14">
        <v>0</v>
      </c>
      <c r="D15" s="29">
        <f>SUM(D21,D27)</f>
        <v>0</v>
      </c>
      <c r="E15" s="29"/>
      <c r="F15" s="29">
        <f>INT(F12*$C15)</f>
        <v>0</v>
      </c>
      <c r="G15" s="29"/>
      <c r="H15" s="29">
        <f t="shared" si="1"/>
        <v>0</v>
      </c>
      <c r="I15" s="29"/>
    </row>
    <row r="16" spans="2:10" ht="30" customHeight="1" thickTop="1">
      <c r="B16" s="15" t="s">
        <v>4</v>
      </c>
      <c r="C16" s="16"/>
      <c r="D16" s="28">
        <f>SUM(D22,D28)</f>
        <v>97200</v>
      </c>
      <c r="E16" s="28"/>
      <c r="F16" s="28">
        <f>SUM(F22,F28)</f>
        <v>32800</v>
      </c>
      <c r="G16" s="28"/>
      <c r="H16" s="28">
        <f>SUM(D16:G16)</f>
        <v>130000</v>
      </c>
      <c r="I16" s="28"/>
    </row>
    <row r="17" spans="2:9" ht="18" customHeight="1">
      <c r="B17" s="8">
        <f>G5</f>
        <v>0.08</v>
      </c>
      <c r="C17" s="7"/>
      <c r="D17" s="35"/>
      <c r="E17" s="35"/>
      <c r="F17" s="35"/>
      <c r="G17" s="35"/>
      <c r="H17" s="35"/>
      <c r="I17" s="35"/>
    </row>
    <row r="18" spans="2:9" ht="30" customHeight="1">
      <c r="B18" s="12" t="s">
        <v>3</v>
      </c>
      <c r="C18" s="6"/>
      <c r="D18" s="34">
        <v>90000</v>
      </c>
      <c r="E18" s="34"/>
      <c r="F18" s="27">
        <f>IF((F12+D18)&gt;G6,G6-D18,F12)</f>
        <v>10000</v>
      </c>
      <c r="G18" s="27"/>
      <c r="H18" s="27">
        <f t="shared" ref="H18:H21" si="2">SUM(D18:G18)</f>
        <v>100000</v>
      </c>
      <c r="I18" s="27"/>
    </row>
    <row r="19" spans="2:9" ht="30" customHeight="1">
      <c r="B19" s="12" t="s">
        <v>13</v>
      </c>
      <c r="C19" s="6"/>
      <c r="D19" s="27">
        <f>D18-D21</f>
        <v>90000</v>
      </c>
      <c r="E19" s="27"/>
      <c r="F19" s="27">
        <f>F18-F21</f>
        <v>10000</v>
      </c>
      <c r="G19" s="27"/>
      <c r="H19" s="27">
        <f t="shared" si="2"/>
        <v>100000</v>
      </c>
      <c r="I19" s="27"/>
    </row>
    <row r="20" spans="2:9" ht="30" customHeight="1">
      <c r="B20" s="12" t="s">
        <v>7</v>
      </c>
      <c r="C20" s="6"/>
      <c r="D20" s="27">
        <f>ROUND(D19*$B17,0)</f>
        <v>7200</v>
      </c>
      <c r="E20" s="27"/>
      <c r="F20" s="27">
        <f>ROUND(F19*$B17,0)</f>
        <v>800</v>
      </c>
      <c r="G20" s="27"/>
      <c r="H20" s="27">
        <f t="shared" si="2"/>
        <v>8000</v>
      </c>
      <c r="I20" s="27"/>
    </row>
    <row r="21" spans="2:9" ht="30" customHeight="1" thickBot="1">
      <c r="B21" s="13" t="s">
        <v>5</v>
      </c>
      <c r="C21" s="17">
        <f>C15</f>
        <v>0</v>
      </c>
      <c r="D21" s="29">
        <f>INT(D18*$C21)</f>
        <v>0</v>
      </c>
      <c r="E21" s="29"/>
      <c r="F21" s="29">
        <f>INT(F18*$C21)</f>
        <v>0</v>
      </c>
      <c r="G21" s="29"/>
      <c r="H21" s="29">
        <f t="shared" si="2"/>
        <v>0</v>
      </c>
      <c r="I21" s="29"/>
    </row>
    <row r="22" spans="2:9" ht="30" customHeight="1" thickTop="1">
      <c r="B22" s="15" t="s">
        <v>4</v>
      </c>
      <c r="C22" s="16"/>
      <c r="D22" s="28">
        <f>SUM(D19:E20)</f>
        <v>97200</v>
      </c>
      <c r="E22" s="28"/>
      <c r="F22" s="28">
        <f>SUM(F19:G20)</f>
        <v>10800</v>
      </c>
      <c r="G22" s="28"/>
      <c r="H22" s="28">
        <f>SUM(D22:G22)</f>
        <v>108000</v>
      </c>
      <c r="I22" s="28"/>
    </row>
    <row r="23" spans="2:9" ht="18" customHeight="1">
      <c r="B23" s="8">
        <f>H5</f>
        <v>0.1</v>
      </c>
      <c r="C23" s="7"/>
      <c r="D23" s="35"/>
      <c r="E23" s="35"/>
      <c r="F23" s="35"/>
      <c r="G23" s="35"/>
      <c r="H23" s="35"/>
      <c r="I23" s="35"/>
    </row>
    <row r="24" spans="2:9" ht="30" customHeight="1">
      <c r="B24" s="12" t="s">
        <v>3</v>
      </c>
      <c r="C24" s="6"/>
      <c r="D24" s="34">
        <v>0</v>
      </c>
      <c r="E24" s="34"/>
      <c r="F24" s="27">
        <f>IF(H18=G6,F12-F18,0)</f>
        <v>20000</v>
      </c>
      <c r="G24" s="27"/>
      <c r="H24" s="27">
        <f t="shared" ref="H24:H27" si="3">SUM(D24:G24)</f>
        <v>20000</v>
      </c>
      <c r="I24" s="27"/>
    </row>
    <row r="25" spans="2:9" ht="30" customHeight="1">
      <c r="B25" s="12" t="s">
        <v>13</v>
      </c>
      <c r="C25" s="6"/>
      <c r="D25" s="27">
        <f>D24-D27</f>
        <v>0</v>
      </c>
      <c r="E25" s="27"/>
      <c r="F25" s="27">
        <f>F24-F27</f>
        <v>20000</v>
      </c>
      <c r="G25" s="27"/>
      <c r="H25" s="27">
        <f t="shared" si="3"/>
        <v>20000</v>
      </c>
      <c r="I25" s="27"/>
    </row>
    <row r="26" spans="2:9" ht="30" customHeight="1">
      <c r="B26" s="12" t="s">
        <v>7</v>
      </c>
      <c r="C26" s="6"/>
      <c r="D26" s="27">
        <f>ROUND(D25*$B23,0)</f>
        <v>0</v>
      </c>
      <c r="E26" s="27"/>
      <c r="F26" s="27">
        <f>ROUND(F25*$B23,0)</f>
        <v>2000</v>
      </c>
      <c r="G26" s="27"/>
      <c r="H26" s="27">
        <f t="shared" si="3"/>
        <v>2000</v>
      </c>
      <c r="I26" s="27"/>
    </row>
    <row r="27" spans="2:9" ht="30" customHeight="1" thickBot="1">
      <c r="B27" s="13" t="s">
        <v>5</v>
      </c>
      <c r="C27" s="17">
        <f>C15</f>
        <v>0</v>
      </c>
      <c r="D27" s="29">
        <f>INT(D24*$C27)</f>
        <v>0</v>
      </c>
      <c r="E27" s="29"/>
      <c r="F27" s="29">
        <f>INT(F24*$C27)</f>
        <v>0</v>
      </c>
      <c r="G27" s="29"/>
      <c r="H27" s="29">
        <f t="shared" si="3"/>
        <v>0</v>
      </c>
      <c r="I27" s="29"/>
    </row>
    <row r="28" spans="2:9" ht="30" customHeight="1" thickTop="1">
      <c r="B28" s="15" t="s">
        <v>4</v>
      </c>
      <c r="C28" s="16"/>
      <c r="D28" s="28">
        <f>SUM(D25:E26)</f>
        <v>0</v>
      </c>
      <c r="E28" s="28"/>
      <c r="F28" s="28">
        <f>SUM(F25:G26)</f>
        <v>22000</v>
      </c>
      <c r="G28" s="28"/>
      <c r="H28" s="28">
        <f>SUM(D28:G28)</f>
        <v>22000</v>
      </c>
      <c r="I28" s="28"/>
    </row>
    <row r="29" spans="2:9">
      <c r="D29" s="36"/>
      <c r="E29" s="36"/>
      <c r="F29" s="36"/>
      <c r="G29" s="36"/>
      <c r="H29" s="36"/>
      <c r="I29" s="36"/>
    </row>
  </sheetData>
  <mergeCells count="62">
    <mergeCell ref="H20:I20"/>
    <mergeCell ref="H21:I21"/>
    <mergeCell ref="H23:I23"/>
    <mergeCell ref="D29:E29"/>
    <mergeCell ref="F29:G29"/>
    <mergeCell ref="H29:I29"/>
    <mergeCell ref="H28:I28"/>
    <mergeCell ref="H25:I25"/>
    <mergeCell ref="H26:I26"/>
    <mergeCell ref="H27:I27"/>
    <mergeCell ref="D23:E23"/>
    <mergeCell ref="F28:G28"/>
    <mergeCell ref="F25:G25"/>
    <mergeCell ref="F26:G26"/>
    <mergeCell ref="F27:G27"/>
    <mergeCell ref="H22:I22"/>
    <mergeCell ref="H18:I18"/>
    <mergeCell ref="H19:I19"/>
    <mergeCell ref="D17:E17"/>
    <mergeCell ref="F17:G17"/>
    <mergeCell ref="H17:I17"/>
    <mergeCell ref="H24:I24"/>
    <mergeCell ref="F21:G21"/>
    <mergeCell ref="F22:G22"/>
    <mergeCell ref="F24:G24"/>
    <mergeCell ref="F23:G23"/>
    <mergeCell ref="D25:E25"/>
    <mergeCell ref="D26:E26"/>
    <mergeCell ref="D27:E27"/>
    <mergeCell ref="D28:E28"/>
    <mergeCell ref="F12:G12"/>
    <mergeCell ref="F13:G13"/>
    <mergeCell ref="F15:G15"/>
    <mergeCell ref="F18:G18"/>
    <mergeCell ref="F19:G19"/>
    <mergeCell ref="F20:G20"/>
    <mergeCell ref="D18:E18"/>
    <mergeCell ref="D19:E19"/>
    <mergeCell ref="D20:E20"/>
    <mergeCell ref="D21:E21"/>
    <mergeCell ref="D22:E22"/>
    <mergeCell ref="D24:E24"/>
    <mergeCell ref="D16:E16"/>
    <mergeCell ref="F16:G16"/>
    <mergeCell ref="H16:I16"/>
    <mergeCell ref="D15:E15"/>
    <mergeCell ref="C6:D6"/>
    <mergeCell ref="C7:D7"/>
    <mergeCell ref="C8:D8"/>
    <mergeCell ref="D11:E11"/>
    <mergeCell ref="F11:G11"/>
    <mergeCell ref="H11:I11"/>
    <mergeCell ref="D12:E12"/>
    <mergeCell ref="D13:E13"/>
    <mergeCell ref="H12:I12"/>
    <mergeCell ref="H13:I13"/>
    <mergeCell ref="H15:I15"/>
    <mergeCell ref="B1:I1"/>
    <mergeCell ref="B3:I3"/>
    <mergeCell ref="D14:E14"/>
    <mergeCell ref="F14:G14"/>
    <mergeCell ref="H14:I14"/>
  </mergeCells>
  <phoneticPr fontId="1"/>
  <printOptions horizontalCentered="1"/>
  <pageMargins left="0.70866141732283472" right="0.70866141732283472" top="0.62992125984251968" bottom="0.47244094488188981" header="0.31496062992125984" footer="0.31496062992125984"/>
  <pageSetup paperSize="9" scale="7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showGridLines="0" tabSelected="1" zoomScaleNormal="100" zoomScaleSheetLayoutView="85" workbookViewId="0"/>
  </sheetViews>
  <sheetFormatPr defaultRowHeight="13.5"/>
  <cols>
    <col min="1" max="1" width="0.875" customWidth="1"/>
    <col min="2" max="2" width="30.625" style="10" customWidth="1"/>
    <col min="3" max="3" width="7.125" customWidth="1"/>
    <col min="4" max="9" width="18.625" style="24" customWidth="1"/>
  </cols>
  <sheetData>
    <row r="1" spans="2:10" ht="20.100000000000001" customHeight="1">
      <c r="B1" s="25" t="s">
        <v>12</v>
      </c>
      <c r="C1" s="25"/>
      <c r="D1" s="25"/>
      <c r="E1" s="25"/>
      <c r="F1" s="25"/>
      <c r="G1" s="25"/>
      <c r="H1" s="25"/>
      <c r="I1" s="25"/>
    </row>
    <row r="3" spans="2:10">
      <c r="B3" s="26"/>
      <c r="C3" s="26"/>
      <c r="D3" s="26"/>
      <c r="E3" s="26"/>
      <c r="F3" s="26"/>
      <c r="G3" s="26"/>
      <c r="H3" s="26"/>
      <c r="I3" s="26"/>
    </row>
    <row r="5" spans="2:10">
      <c r="F5" s="20"/>
      <c r="G5" s="19">
        <v>0.08</v>
      </c>
      <c r="H5" s="19">
        <v>0.1</v>
      </c>
      <c r="I5" s="22" t="s">
        <v>9</v>
      </c>
      <c r="J5" s="2"/>
    </row>
    <row r="6" spans="2:10" ht="30" customHeight="1">
      <c r="B6" s="11" t="s">
        <v>0</v>
      </c>
      <c r="C6" s="30"/>
      <c r="D6" s="30"/>
      <c r="F6" s="21" t="s">
        <v>6</v>
      </c>
      <c r="G6" s="23"/>
      <c r="H6" s="23"/>
      <c r="I6" s="21">
        <f>SUM(G6:H6)</f>
        <v>0</v>
      </c>
      <c r="J6" s="24"/>
    </row>
    <row r="7" spans="2:10" ht="30" customHeight="1">
      <c r="B7" s="11" t="s">
        <v>1</v>
      </c>
      <c r="C7" s="31"/>
      <c r="D7" s="31"/>
      <c r="F7" s="21" t="s">
        <v>7</v>
      </c>
      <c r="G7" s="21">
        <f>INT(G6*G5)</f>
        <v>0</v>
      </c>
      <c r="H7" s="21">
        <f>INT(H6*H5)</f>
        <v>0</v>
      </c>
      <c r="I7" s="21">
        <f t="shared" ref="I7:I8" si="0">SUM(G7:H7)</f>
        <v>0</v>
      </c>
      <c r="J7" s="24"/>
    </row>
    <row r="8" spans="2:10" ht="30" customHeight="1">
      <c r="B8" s="11" t="s">
        <v>2</v>
      </c>
      <c r="C8" s="32"/>
      <c r="D8" s="32"/>
      <c r="F8" s="21" t="s">
        <v>8</v>
      </c>
      <c r="G8" s="21">
        <f>SUM(G6:G7)</f>
        <v>0</v>
      </c>
      <c r="H8" s="21">
        <f>SUM(H6:H7)</f>
        <v>0</v>
      </c>
      <c r="I8" s="21">
        <f t="shared" si="0"/>
        <v>0</v>
      </c>
      <c r="J8" s="24"/>
    </row>
    <row r="10" spans="2:10" ht="18" customHeight="1">
      <c r="B10" s="10" t="s">
        <v>11</v>
      </c>
    </row>
    <row r="11" spans="2:10" ht="30" customHeight="1">
      <c r="B11" s="18" t="s">
        <v>14</v>
      </c>
      <c r="C11" s="6"/>
      <c r="D11" s="33" t="s">
        <v>17</v>
      </c>
      <c r="E11" s="33"/>
      <c r="F11" s="33" t="s">
        <v>15</v>
      </c>
      <c r="G11" s="33"/>
      <c r="H11" s="33" t="s">
        <v>16</v>
      </c>
      <c r="I11" s="33"/>
    </row>
    <row r="12" spans="2:10" ht="30" customHeight="1">
      <c r="B12" s="12" t="s">
        <v>3</v>
      </c>
      <c r="C12" s="6"/>
      <c r="D12" s="27">
        <f>SUM(D18,D24)</f>
        <v>0</v>
      </c>
      <c r="E12" s="27"/>
      <c r="F12" s="34"/>
      <c r="G12" s="34"/>
      <c r="H12" s="27">
        <f>SUM(D12:G12)</f>
        <v>0</v>
      </c>
      <c r="I12" s="27"/>
    </row>
    <row r="13" spans="2:10" ht="30" customHeight="1">
      <c r="B13" s="12" t="s">
        <v>13</v>
      </c>
      <c r="C13" s="6"/>
      <c r="D13" s="27">
        <f>SUM(D19,D25)</f>
        <v>0</v>
      </c>
      <c r="E13" s="27"/>
      <c r="F13" s="27">
        <f>F12-F15</f>
        <v>0</v>
      </c>
      <c r="G13" s="27"/>
      <c r="H13" s="27">
        <f t="shared" ref="H13:H15" si="1">SUM(D13:G13)</f>
        <v>0</v>
      </c>
      <c r="I13" s="27"/>
    </row>
    <row r="14" spans="2:10" ht="30" customHeight="1">
      <c r="B14" s="12" t="s">
        <v>7</v>
      </c>
      <c r="C14" s="6"/>
      <c r="D14" s="27">
        <f>SUM(D20,D26)</f>
        <v>0</v>
      </c>
      <c r="E14" s="27"/>
      <c r="F14" s="27">
        <f>SUM(F20,F26)</f>
        <v>0</v>
      </c>
      <c r="G14" s="27"/>
      <c r="H14" s="27">
        <f t="shared" si="1"/>
        <v>0</v>
      </c>
      <c r="I14" s="27"/>
    </row>
    <row r="15" spans="2:10" ht="30" customHeight="1" thickBot="1">
      <c r="B15" s="13" t="s">
        <v>5</v>
      </c>
      <c r="C15" s="14">
        <v>0</v>
      </c>
      <c r="D15" s="29">
        <f>SUM(D21,D27)</f>
        <v>0</v>
      </c>
      <c r="E15" s="29"/>
      <c r="F15" s="29">
        <f>INT(F12*$C15)</f>
        <v>0</v>
      </c>
      <c r="G15" s="29"/>
      <c r="H15" s="29">
        <f t="shared" si="1"/>
        <v>0</v>
      </c>
      <c r="I15" s="29"/>
    </row>
    <row r="16" spans="2:10" ht="30" customHeight="1" thickTop="1">
      <c r="B16" s="15" t="s">
        <v>4</v>
      </c>
      <c r="C16" s="16"/>
      <c r="D16" s="28">
        <f>SUM(D22,D28)</f>
        <v>0</v>
      </c>
      <c r="E16" s="28"/>
      <c r="F16" s="28">
        <f>SUM(F22,F28)</f>
        <v>0</v>
      </c>
      <c r="G16" s="28"/>
      <c r="H16" s="28">
        <f>SUM(D16:G16)</f>
        <v>0</v>
      </c>
      <c r="I16" s="28"/>
    </row>
    <row r="17" spans="2:9" ht="18" customHeight="1">
      <c r="B17" s="8">
        <f>G5</f>
        <v>0.08</v>
      </c>
      <c r="C17" s="7"/>
      <c r="D17" s="35"/>
      <c r="E17" s="35"/>
      <c r="F17" s="35"/>
      <c r="G17" s="35"/>
      <c r="H17" s="35"/>
      <c r="I17" s="35"/>
    </row>
    <row r="18" spans="2:9" ht="30" customHeight="1">
      <c r="B18" s="12" t="s">
        <v>3</v>
      </c>
      <c r="C18" s="6"/>
      <c r="D18" s="34"/>
      <c r="E18" s="34"/>
      <c r="F18" s="27">
        <f>IF((F12+D18)&gt;G6,G6-D18,F12)</f>
        <v>0</v>
      </c>
      <c r="G18" s="27"/>
      <c r="H18" s="27">
        <f t="shared" ref="H18:H21" si="2">SUM(D18:G18)</f>
        <v>0</v>
      </c>
      <c r="I18" s="27"/>
    </row>
    <row r="19" spans="2:9" ht="30" customHeight="1">
      <c r="B19" s="12" t="s">
        <v>13</v>
      </c>
      <c r="C19" s="6"/>
      <c r="D19" s="27">
        <f>D18-D21</f>
        <v>0</v>
      </c>
      <c r="E19" s="27"/>
      <c r="F19" s="27">
        <f>F18-F21</f>
        <v>0</v>
      </c>
      <c r="G19" s="27"/>
      <c r="H19" s="27">
        <f t="shared" si="2"/>
        <v>0</v>
      </c>
      <c r="I19" s="27"/>
    </row>
    <row r="20" spans="2:9" ht="30" customHeight="1">
      <c r="B20" s="12" t="s">
        <v>7</v>
      </c>
      <c r="C20" s="6"/>
      <c r="D20" s="27">
        <f>ROUND(D19*$B17,0)</f>
        <v>0</v>
      </c>
      <c r="E20" s="27"/>
      <c r="F20" s="27">
        <f>ROUND(F19*$B17,0)</f>
        <v>0</v>
      </c>
      <c r="G20" s="27"/>
      <c r="H20" s="27">
        <f t="shared" si="2"/>
        <v>0</v>
      </c>
      <c r="I20" s="27"/>
    </row>
    <row r="21" spans="2:9" ht="30" customHeight="1" thickBot="1">
      <c r="B21" s="13" t="s">
        <v>5</v>
      </c>
      <c r="C21" s="17">
        <f>C15</f>
        <v>0</v>
      </c>
      <c r="D21" s="29">
        <f>INT(D18*$C21)</f>
        <v>0</v>
      </c>
      <c r="E21" s="29"/>
      <c r="F21" s="29">
        <f>INT(F18*$C21)</f>
        <v>0</v>
      </c>
      <c r="G21" s="29"/>
      <c r="H21" s="29">
        <f t="shared" si="2"/>
        <v>0</v>
      </c>
      <c r="I21" s="29"/>
    </row>
    <row r="22" spans="2:9" ht="30" customHeight="1" thickTop="1">
      <c r="B22" s="15" t="s">
        <v>4</v>
      </c>
      <c r="C22" s="16"/>
      <c r="D22" s="28">
        <f>SUM(D19:E20)</f>
        <v>0</v>
      </c>
      <c r="E22" s="28"/>
      <c r="F22" s="28">
        <f>SUM(F19:G20)</f>
        <v>0</v>
      </c>
      <c r="G22" s="28"/>
      <c r="H22" s="28">
        <f>SUM(D22:G22)</f>
        <v>0</v>
      </c>
      <c r="I22" s="28"/>
    </row>
    <row r="23" spans="2:9" ht="18" customHeight="1">
      <c r="B23" s="8">
        <f>H5</f>
        <v>0.1</v>
      </c>
      <c r="C23" s="7"/>
      <c r="D23" s="35"/>
      <c r="E23" s="35"/>
      <c r="F23" s="35"/>
      <c r="G23" s="35"/>
      <c r="H23" s="35"/>
      <c r="I23" s="35"/>
    </row>
    <row r="24" spans="2:9" ht="30" customHeight="1">
      <c r="B24" s="12" t="s">
        <v>3</v>
      </c>
      <c r="C24" s="6"/>
      <c r="D24" s="34"/>
      <c r="E24" s="34"/>
      <c r="F24" s="27">
        <f>IF(H18=G6,F12-F18,0)</f>
        <v>0</v>
      </c>
      <c r="G24" s="27"/>
      <c r="H24" s="27">
        <f t="shared" ref="H24:H27" si="3">SUM(D24:G24)</f>
        <v>0</v>
      </c>
      <c r="I24" s="27"/>
    </row>
    <row r="25" spans="2:9" ht="30" customHeight="1">
      <c r="B25" s="12" t="s">
        <v>13</v>
      </c>
      <c r="C25" s="6"/>
      <c r="D25" s="27">
        <f>D24-D27</f>
        <v>0</v>
      </c>
      <c r="E25" s="27"/>
      <c r="F25" s="27">
        <f>F24-F27</f>
        <v>0</v>
      </c>
      <c r="G25" s="27"/>
      <c r="H25" s="27">
        <f t="shared" si="3"/>
        <v>0</v>
      </c>
      <c r="I25" s="27"/>
    </row>
    <row r="26" spans="2:9" ht="30" customHeight="1">
      <c r="B26" s="12" t="s">
        <v>7</v>
      </c>
      <c r="C26" s="6"/>
      <c r="D26" s="27">
        <f>ROUND(D25*$B23,0)</f>
        <v>0</v>
      </c>
      <c r="E26" s="27"/>
      <c r="F26" s="27">
        <f>ROUND(F25*$B23,0)</f>
        <v>0</v>
      </c>
      <c r="G26" s="27"/>
      <c r="H26" s="27">
        <f t="shared" si="3"/>
        <v>0</v>
      </c>
      <c r="I26" s="27"/>
    </row>
    <row r="27" spans="2:9" ht="30" customHeight="1" thickBot="1">
      <c r="B27" s="13" t="s">
        <v>5</v>
      </c>
      <c r="C27" s="17">
        <f>C15</f>
        <v>0</v>
      </c>
      <c r="D27" s="29">
        <f>INT(D24*$C27)</f>
        <v>0</v>
      </c>
      <c r="E27" s="29"/>
      <c r="F27" s="29">
        <f>INT(F24*$C27)</f>
        <v>0</v>
      </c>
      <c r="G27" s="29"/>
      <c r="H27" s="29">
        <f t="shared" si="3"/>
        <v>0</v>
      </c>
      <c r="I27" s="29"/>
    </row>
    <row r="28" spans="2:9" ht="30" customHeight="1" thickTop="1">
      <c r="B28" s="15" t="s">
        <v>4</v>
      </c>
      <c r="C28" s="16"/>
      <c r="D28" s="28">
        <f>SUM(D25:E26)</f>
        <v>0</v>
      </c>
      <c r="E28" s="28"/>
      <c r="F28" s="28">
        <f>SUM(F25:G26)</f>
        <v>0</v>
      </c>
      <c r="G28" s="28"/>
      <c r="H28" s="28">
        <f>SUM(D28:G28)</f>
        <v>0</v>
      </c>
      <c r="I28" s="28"/>
    </row>
    <row r="29" spans="2:9">
      <c r="D29" s="36"/>
      <c r="E29" s="36"/>
      <c r="F29" s="36"/>
      <c r="G29" s="36"/>
      <c r="H29" s="36"/>
      <c r="I29" s="36"/>
    </row>
  </sheetData>
  <mergeCells count="62">
    <mergeCell ref="D11:E11"/>
    <mergeCell ref="F11:G11"/>
    <mergeCell ref="H11:I11"/>
    <mergeCell ref="B1:I1"/>
    <mergeCell ref="B3:I3"/>
    <mergeCell ref="C6:D6"/>
    <mergeCell ref="C7:D7"/>
    <mergeCell ref="C8:D8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</mergeCells>
  <phoneticPr fontId="1"/>
  <printOptions horizontalCentered="1"/>
  <pageMargins left="0.70866141732283472" right="0.70866141732283472" top="0.62992125984251968" bottom="0.47244094488188981" header="0.31496062992125984" footer="0.31496062992125984"/>
  <pageSetup paperSize="9" scale="7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出来高調書総括表</vt:lpstr>
      <vt:lpstr>記載例!Print_Area</vt:lpstr>
      <vt:lpstr>出来高調書総括表!Print_Area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五洋建設株式会社</dc:creator>
  <cp:lastModifiedBy>五栄土木株式会社</cp:lastModifiedBy>
  <cp:lastPrinted>2013-09-12T06:45:04Z</cp:lastPrinted>
  <dcterms:created xsi:type="dcterms:W3CDTF">2013-08-23T14:23:44Z</dcterms:created>
  <dcterms:modified xsi:type="dcterms:W3CDTF">2019-03-28T05:50:15Z</dcterms:modified>
</cp:coreProperties>
</file>